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ata Requests\Fact Book\2024-25\Graduates\"/>
    </mc:Choice>
  </mc:AlternateContent>
  <xr:revisionPtr revIDLastSave="0" documentId="13_ncr:1_{0BC1F54B-3296-4720-A79A-3AA8A03B8D4E}" xr6:coauthVersionLast="47" xr6:coauthVersionMax="47" xr10:uidLastSave="{00000000-0000-0000-0000-000000000000}"/>
  <bookViews>
    <workbookView xWindow="-13365" yWindow="-16320" windowWidth="29040" windowHeight="15720" xr2:uid="{2C75B573-9F4C-4849-87D1-4D0E448E5464}"/>
  </bookViews>
  <sheets>
    <sheet name="5 Year Graduates" sheetId="1" r:id="rId1"/>
  </sheets>
  <definedNames>
    <definedName name="_xlnm.Print_Area" localSheetId="0">'5 Year Graduates'!$A$1:$P$50</definedName>
    <definedName name="_xlnm.Print_Titles" localSheetId="0">'5 Year Graduates'!$1:$3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" l="1"/>
  <c r="D44" i="1"/>
  <c r="D43" i="1"/>
  <c r="D42" i="1"/>
  <c r="D41" i="1"/>
  <c r="D40" i="1"/>
  <c r="D39" i="1"/>
  <c r="D37" i="1"/>
  <c r="D36" i="1"/>
  <c r="D35" i="1"/>
  <c r="D34" i="1"/>
  <c r="D33" i="1"/>
  <c r="D32" i="1"/>
  <c r="D31" i="1"/>
  <c r="D30" i="1"/>
  <c r="D29" i="1"/>
  <c r="D28" i="1"/>
  <c r="D26" i="1"/>
  <c r="D25" i="1"/>
  <c r="D23" i="1"/>
  <c r="D22" i="1"/>
  <c r="D21" i="1"/>
  <c r="D20" i="1"/>
  <c r="D19" i="1"/>
  <c r="D18" i="1"/>
  <c r="D17" i="1"/>
  <c r="D16" i="1"/>
  <c r="D15" i="1"/>
  <c r="D14" i="1"/>
  <c r="D12" i="1"/>
  <c r="D11" i="1"/>
  <c r="D10" i="1"/>
  <c r="D9" i="1"/>
  <c r="G9" i="1"/>
  <c r="P45" i="1"/>
  <c r="P44" i="1"/>
  <c r="P43" i="1"/>
  <c r="P42" i="1"/>
  <c r="P41" i="1"/>
  <c r="P40" i="1"/>
  <c r="P39" i="1"/>
  <c r="P37" i="1"/>
  <c r="P36" i="1"/>
  <c r="P35" i="1"/>
  <c r="P34" i="1"/>
  <c r="P33" i="1"/>
  <c r="P32" i="1"/>
  <c r="P31" i="1"/>
  <c r="P30" i="1"/>
  <c r="P29" i="1"/>
  <c r="P28" i="1"/>
  <c r="P26" i="1"/>
  <c r="P25" i="1"/>
  <c r="P23" i="1"/>
  <c r="P22" i="1"/>
  <c r="P21" i="1"/>
  <c r="P20" i="1"/>
  <c r="P19" i="1"/>
  <c r="P18" i="1"/>
  <c r="P16" i="1"/>
  <c r="P15" i="1"/>
  <c r="P14" i="1"/>
  <c r="P12" i="1"/>
  <c r="P11" i="1"/>
  <c r="P10" i="1"/>
  <c r="P9" i="1"/>
  <c r="M9" i="1"/>
  <c r="M45" i="1"/>
  <c r="M44" i="1"/>
  <c r="M43" i="1"/>
  <c r="M42" i="1"/>
  <c r="M41" i="1"/>
  <c r="M40" i="1"/>
  <c r="M39" i="1"/>
  <c r="M37" i="1"/>
  <c r="M36" i="1"/>
  <c r="M35" i="1"/>
  <c r="M34" i="1"/>
  <c r="M33" i="1"/>
  <c r="M32" i="1"/>
  <c r="M31" i="1"/>
  <c r="M30" i="1"/>
  <c r="M29" i="1"/>
  <c r="M28" i="1"/>
  <c r="M26" i="1"/>
  <c r="M25" i="1"/>
  <c r="M23" i="1"/>
  <c r="M22" i="1"/>
  <c r="M21" i="1"/>
  <c r="M20" i="1"/>
  <c r="M19" i="1"/>
  <c r="M18" i="1"/>
  <c r="M16" i="1"/>
  <c r="M15" i="1"/>
  <c r="M14" i="1"/>
  <c r="M12" i="1"/>
  <c r="M11" i="1"/>
  <c r="M10" i="1"/>
  <c r="J9" i="1"/>
  <c r="G45" i="1"/>
  <c r="G44" i="1"/>
  <c r="G43" i="1"/>
  <c r="G42" i="1"/>
  <c r="G41" i="1"/>
  <c r="G40" i="1"/>
  <c r="G39" i="1"/>
  <c r="G37" i="1"/>
  <c r="G36" i="1"/>
  <c r="G35" i="1"/>
  <c r="G34" i="1"/>
  <c r="G33" i="1"/>
  <c r="G32" i="1"/>
  <c r="G31" i="1"/>
  <c r="G30" i="1"/>
  <c r="G29" i="1"/>
  <c r="G28" i="1"/>
  <c r="G26" i="1"/>
  <c r="G25" i="1"/>
  <c r="G23" i="1"/>
  <c r="G22" i="1"/>
  <c r="G21" i="1"/>
  <c r="G20" i="1"/>
  <c r="G19" i="1"/>
  <c r="G18" i="1"/>
  <c r="G16" i="1"/>
  <c r="G15" i="1"/>
  <c r="G14" i="1"/>
  <c r="G12" i="1"/>
  <c r="G11" i="1"/>
  <c r="G10" i="1"/>
  <c r="J45" i="1"/>
  <c r="J44" i="1"/>
  <c r="J43" i="1"/>
  <c r="J42" i="1"/>
  <c r="J41" i="1"/>
  <c r="J40" i="1"/>
  <c r="J39" i="1"/>
  <c r="J37" i="1"/>
  <c r="J36" i="1"/>
  <c r="J35" i="1"/>
  <c r="J34" i="1"/>
  <c r="J33" i="1"/>
  <c r="J32" i="1"/>
  <c r="J31" i="1"/>
  <c r="J30" i="1"/>
  <c r="J29" i="1"/>
  <c r="J28" i="1"/>
  <c r="J26" i="1"/>
  <c r="J25" i="1"/>
  <c r="J23" i="1"/>
  <c r="J22" i="1"/>
  <c r="J21" i="1"/>
  <c r="J20" i="1"/>
  <c r="J19" i="1"/>
  <c r="J18" i="1"/>
  <c r="J16" i="1"/>
  <c r="J15" i="1"/>
  <c r="J14" i="1"/>
  <c r="J12" i="1"/>
  <c r="J11" i="1"/>
  <c r="J10" i="1"/>
</calcChain>
</file>

<file path=xl/sharedStrings.xml><?xml version="1.0" encoding="utf-8"?>
<sst xmlns="http://schemas.openxmlformats.org/spreadsheetml/2006/main" count="65" uniqueCount="53">
  <si>
    <t>Percent</t>
  </si>
  <si>
    <t>2021-2022</t>
  </si>
  <si>
    <t>2020-2021</t>
  </si>
  <si>
    <t>-</t>
  </si>
  <si>
    <t>College Transfer Associate Degree (AA/AS)</t>
  </si>
  <si>
    <t>Career Technical Associate Degree (AAS)</t>
  </si>
  <si>
    <t>Career Studies Certificate (CSC)</t>
  </si>
  <si>
    <t>Certification (CERT)</t>
  </si>
  <si>
    <t>Gender</t>
  </si>
  <si>
    <t>Female</t>
  </si>
  <si>
    <t>Male</t>
  </si>
  <si>
    <t>Not specified</t>
  </si>
  <si>
    <t>Race/Ethnicity</t>
  </si>
  <si>
    <t>Asian</t>
  </si>
  <si>
    <t>Black</t>
  </si>
  <si>
    <t>Hispanic</t>
  </si>
  <si>
    <t>Other</t>
  </si>
  <si>
    <t>White</t>
  </si>
  <si>
    <t>Two or More</t>
  </si>
  <si>
    <t>Age</t>
  </si>
  <si>
    <t>&lt;=17</t>
  </si>
  <si>
    <t>18-19</t>
  </si>
  <si>
    <t>20-21</t>
  </si>
  <si>
    <t>22-24</t>
  </si>
  <si>
    <t>25-29</t>
  </si>
  <si>
    <t>30-34</t>
  </si>
  <si>
    <t>35-39</t>
  </si>
  <si>
    <t>40-49</t>
  </si>
  <si>
    <t>50-64</t>
  </si>
  <si>
    <t>&gt;=65</t>
  </si>
  <si>
    <t>Residency</t>
  </si>
  <si>
    <t>In-State</t>
  </si>
  <si>
    <t>Out-of-State</t>
  </si>
  <si>
    <t>Jurisdiction</t>
  </si>
  <si>
    <t>Botetourt County</t>
  </si>
  <si>
    <t>Craig County</t>
  </si>
  <si>
    <t>Franklin County</t>
  </si>
  <si>
    <t>Roanoke City</t>
  </si>
  <si>
    <t>Roanoke County</t>
  </si>
  <si>
    <t>Salem City</t>
  </si>
  <si>
    <t>Source: VCCS UDT</t>
  </si>
  <si>
    <t>Program Type~</t>
  </si>
  <si>
    <t>2022-2023</t>
  </si>
  <si>
    <t>2023-2024</t>
  </si>
  <si>
    <t>Virginia Western Annual Graduate Demographics Breakdown</t>
  </si>
  <si>
    <t>The table below shows the past five years of demographic data for VWCC graduates. One full academic year includes Summer, Fall, and Spring terms.</t>
  </si>
  <si>
    <t>Graduates*</t>
  </si>
  <si>
    <t>* VWCC graduates are counted once regardless of the number of awards they earned during an academic year</t>
  </si>
  <si>
    <t>Graduates</t>
  </si>
  <si>
    <t>~ Based on graduate's highest earned award</t>
  </si>
  <si>
    <t>Other^</t>
  </si>
  <si>
    <t>^ "Other" includes American Indian or Alaskan Native, Hawaiian/Pacific Islander, Not specified, and Unknown</t>
  </si>
  <si>
    <t>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</si>
</sst>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9" fontId="2" fillId="0" borderId="0" applyFont="0" applyFill="0" applyBorder="0" applyAlignment="0" applyProtection="0"/>
  </cellStyleXfs>
  <cellXfs count="36">
    <xf numFmtId="0" fontId="0" fillId="0" borderId="0" xfId="0"/>
    <xf numFmtId="3" fontId="0" fillId="0" borderId="0" xfId="0" applyNumberFormat="1"/>
    <xf numFmtId="0" fontId="1" fillId="2" borderId="0" xfId="1" applyAlignment="1">
      <alignment horizontal="center"/>
    </xf>
    <xf numFmtId="0" fontId="1" fillId="2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3" borderId="10" xfId="0" applyFont="1" applyFill="1" applyBorder="1" applyAlignment="1">
      <alignment horizontal="left" wrapText="1"/>
    </xf>
    <xf numFmtId="0" fontId="4" fillId="0" borderId="0" xfId="0" applyFont="1" applyAlignment="1">
      <alignment horizontal="center"/>
    </xf>
    <xf numFmtId="3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left" wrapText="1"/>
    </xf>
    <xf numFmtId="3" fontId="4" fillId="0" borderId="1" xfId="0" applyNumberFormat="1" applyFont="1" applyBorder="1" applyAlignment="1">
      <alignment horizontal="center" vertical="center"/>
    </xf>
    <xf numFmtId="9" fontId="4" fillId="0" borderId="2" xfId="2" applyFont="1" applyBorder="1" applyAlignment="1">
      <alignment horizontal="center" vertical="center"/>
    </xf>
    <xf numFmtId="0" fontId="4" fillId="0" borderId="9" xfId="0" applyFont="1" applyBorder="1" applyAlignment="1">
      <alignment horizontal="left" wrapText="1" indent="1"/>
    </xf>
    <xf numFmtId="3" fontId="4" fillId="0" borderId="5" xfId="0" applyNumberFormat="1" applyFont="1" applyBorder="1" applyAlignment="1">
      <alignment horizontal="center" vertical="center"/>
    </xf>
    <xf numFmtId="9" fontId="4" fillId="0" borderId="6" xfId="2" applyFont="1" applyBorder="1" applyAlignment="1">
      <alignment horizontal="center" vertical="center"/>
    </xf>
    <xf numFmtId="0" fontId="4" fillId="0" borderId="9" xfId="0" applyFont="1" applyBorder="1" applyAlignment="1">
      <alignment horizontal="left" indent="1"/>
    </xf>
    <xf numFmtId="0" fontId="5" fillId="0" borderId="7" xfId="0" applyFont="1" applyBorder="1"/>
    <xf numFmtId="0" fontId="4" fillId="0" borderId="8" xfId="0" applyFont="1" applyBorder="1" applyAlignment="1">
      <alignment horizontal="left" indent="1"/>
    </xf>
    <xf numFmtId="3" fontId="4" fillId="0" borderId="3" xfId="0" applyNumberFormat="1" applyFont="1" applyBorder="1" applyAlignment="1">
      <alignment horizontal="center" vertical="center"/>
    </xf>
    <xf numFmtId="9" fontId="4" fillId="0" borderId="4" xfId="2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5" fillId="0" borderId="7" xfId="0" applyFont="1" applyFill="1" applyBorder="1"/>
    <xf numFmtId="0" fontId="4" fillId="0" borderId="9" xfId="0" applyFont="1" applyFill="1" applyBorder="1" applyAlignment="1">
      <alignment horizontal="left" indent="1"/>
    </xf>
    <xf numFmtId="0" fontId="4" fillId="0" borderId="8" xfId="0" applyFont="1" applyFill="1" applyBorder="1" applyAlignment="1">
      <alignment horizontal="left" indent="1"/>
    </xf>
    <xf numFmtId="0" fontId="7" fillId="0" borderId="0" xfId="0" applyFont="1"/>
    <xf numFmtId="9" fontId="4" fillId="0" borderId="0" xfId="0" applyNumberFormat="1" applyFont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6" xfId="1" applyFont="1" applyFill="1" applyBorder="1" applyAlignment="1">
      <alignment horizontal="center" vertical="center"/>
    </xf>
  </cellXfs>
  <cellStyles count="3">
    <cellStyle name="Accent1" xfId="1" builtinId="29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77A22-A05F-493A-B97C-E52594C69B8B}">
  <sheetPr>
    <pageSetUpPr fitToPage="1"/>
  </sheetPr>
  <dimension ref="A1:Q52"/>
  <sheetViews>
    <sheetView tabSelected="1" zoomScaleNormal="100" workbookViewId="0">
      <pane ySplit="6" topLeftCell="A7" activePane="bottomLeft" state="frozen"/>
      <selection pane="bottomLeft"/>
    </sheetView>
  </sheetViews>
  <sheetFormatPr defaultRowHeight="14.4" x14ac:dyDescent="0.3"/>
  <cols>
    <col min="1" max="1" width="44.88671875" customWidth="1"/>
    <col min="2" max="2" width="2.44140625" customWidth="1"/>
    <col min="3" max="3" width="10.5546875" style="4" customWidth="1"/>
    <col min="4" max="4" width="8.88671875" style="4" customWidth="1"/>
    <col min="5" max="5" width="2.44140625" style="4" customWidth="1"/>
    <col min="6" max="6" width="10.5546875" style="4" customWidth="1"/>
    <col min="7" max="7" width="8.88671875" style="4" customWidth="1"/>
    <col min="8" max="8" width="2.44140625" style="4" customWidth="1"/>
    <col min="9" max="9" width="10.5546875" style="4" customWidth="1"/>
    <col min="10" max="10" width="8.88671875" style="4"/>
    <col min="11" max="11" width="2.44140625" style="4" customWidth="1"/>
    <col min="12" max="12" width="10.5546875" style="4" bestFit="1" customWidth="1"/>
    <col min="13" max="13" width="8.88671875" style="4"/>
    <col min="14" max="14" width="2.44140625" style="4" customWidth="1"/>
    <col min="15" max="15" width="10.5546875" style="4" bestFit="1" customWidth="1"/>
    <col min="16" max="16" width="8.88671875" style="4"/>
  </cols>
  <sheetData>
    <row r="1" spans="1:16" ht="18" x14ac:dyDescent="0.35">
      <c r="A1" s="5" t="s">
        <v>44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ht="1.5" customHeight="1" x14ac:dyDescent="0.3">
      <c r="A2" s="2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x14ac:dyDescent="0.3">
      <c r="A3" s="6" t="s">
        <v>45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15" thickBot="1" x14ac:dyDescent="0.35"/>
    <row r="5" spans="1:16" ht="15.6" x14ac:dyDescent="0.3">
      <c r="A5" s="7"/>
      <c r="B5" s="8"/>
      <c r="C5" s="32" t="s">
        <v>52</v>
      </c>
      <c r="D5" s="33"/>
      <c r="E5" s="9"/>
      <c r="F5" s="32" t="s">
        <v>43</v>
      </c>
      <c r="G5" s="33"/>
      <c r="H5" s="9"/>
      <c r="I5" s="32" t="s">
        <v>42</v>
      </c>
      <c r="J5" s="33"/>
      <c r="K5" s="9"/>
      <c r="L5" s="32" t="s">
        <v>1</v>
      </c>
      <c r="M5" s="33"/>
      <c r="N5" s="9"/>
      <c r="O5" s="32" t="s">
        <v>2</v>
      </c>
      <c r="P5" s="33"/>
    </row>
    <row r="6" spans="1:16" ht="16.2" thickBot="1" x14ac:dyDescent="0.35">
      <c r="A6" s="7"/>
      <c r="B6" s="8"/>
      <c r="C6" s="34" t="s">
        <v>48</v>
      </c>
      <c r="D6" s="35" t="s">
        <v>0</v>
      </c>
      <c r="E6" s="9"/>
      <c r="F6" s="34" t="s">
        <v>48</v>
      </c>
      <c r="G6" s="35" t="s">
        <v>0</v>
      </c>
      <c r="H6" s="9"/>
      <c r="I6" s="34" t="s">
        <v>48</v>
      </c>
      <c r="J6" s="35" t="s">
        <v>0</v>
      </c>
      <c r="K6" s="9"/>
      <c r="L6" s="34" t="s">
        <v>48</v>
      </c>
      <c r="M6" s="35" t="s">
        <v>0</v>
      </c>
      <c r="N6" s="9"/>
      <c r="O6" s="34" t="s">
        <v>48</v>
      </c>
      <c r="P6" s="35" t="s">
        <v>0</v>
      </c>
    </row>
    <row r="7" spans="1:16" ht="16.2" thickBot="1" x14ac:dyDescent="0.35">
      <c r="A7" s="10" t="s">
        <v>46</v>
      </c>
      <c r="B7" s="11"/>
      <c r="C7" s="12">
        <v>1109</v>
      </c>
      <c r="D7" s="13" t="s">
        <v>3</v>
      </c>
      <c r="E7" s="14"/>
      <c r="F7" s="12">
        <v>1035</v>
      </c>
      <c r="G7" s="13" t="s">
        <v>3</v>
      </c>
      <c r="H7" s="14"/>
      <c r="I7" s="12">
        <v>927</v>
      </c>
      <c r="J7" s="13" t="s">
        <v>3</v>
      </c>
      <c r="K7" s="14"/>
      <c r="L7" s="12">
        <v>1012</v>
      </c>
      <c r="M7" s="13" t="s">
        <v>3</v>
      </c>
      <c r="N7" s="14"/>
      <c r="O7" s="12">
        <v>984</v>
      </c>
      <c r="P7" s="13" t="s">
        <v>3</v>
      </c>
    </row>
    <row r="8" spans="1:16" ht="15.6" x14ac:dyDescent="0.3">
      <c r="A8" s="15" t="s">
        <v>41</v>
      </c>
      <c r="B8" s="7"/>
      <c r="C8" s="16"/>
      <c r="D8" s="17"/>
      <c r="E8" s="14"/>
      <c r="F8" s="16"/>
      <c r="G8" s="17"/>
      <c r="H8" s="14"/>
      <c r="I8" s="16"/>
      <c r="J8" s="17"/>
      <c r="K8" s="14"/>
      <c r="L8" s="16"/>
      <c r="M8" s="17"/>
      <c r="N8" s="14"/>
      <c r="O8" s="16"/>
      <c r="P8" s="17"/>
    </row>
    <row r="9" spans="1:16" ht="15.6" x14ac:dyDescent="0.3">
      <c r="A9" s="18" t="s">
        <v>4</v>
      </c>
      <c r="B9" s="7"/>
      <c r="C9" s="19">
        <v>307</v>
      </c>
      <c r="D9" s="20">
        <f>C9/C$7</f>
        <v>0.2768259693417493</v>
      </c>
      <c r="E9" s="14"/>
      <c r="F9" s="19">
        <v>296</v>
      </c>
      <c r="G9" s="20">
        <f>F9/F7</f>
        <v>0.28599033816425123</v>
      </c>
      <c r="H9" s="14"/>
      <c r="I9" s="19">
        <v>306</v>
      </c>
      <c r="J9" s="20">
        <f>I9/$I$7</f>
        <v>0.3300970873786408</v>
      </c>
      <c r="K9" s="14"/>
      <c r="L9" s="19">
        <v>370</v>
      </c>
      <c r="M9" s="20">
        <f>L9/$L$7</f>
        <v>0.36561264822134387</v>
      </c>
      <c r="N9" s="14"/>
      <c r="O9" s="19">
        <v>345</v>
      </c>
      <c r="P9" s="20">
        <f>O9/$O$7</f>
        <v>0.35060975609756095</v>
      </c>
    </row>
    <row r="10" spans="1:16" ht="15.6" x14ac:dyDescent="0.3">
      <c r="A10" s="18" t="s">
        <v>5</v>
      </c>
      <c r="B10" s="7"/>
      <c r="C10" s="19">
        <v>280</v>
      </c>
      <c r="D10" s="20">
        <f t="shared" ref="D10:D45" si="0">C10/C$7</f>
        <v>0.25247971145175835</v>
      </c>
      <c r="E10" s="14"/>
      <c r="F10" s="19">
        <v>326</v>
      </c>
      <c r="G10" s="20">
        <f t="shared" ref="G9:G12" si="1">F10/$F$7</f>
        <v>0.31497584541062801</v>
      </c>
      <c r="H10" s="14"/>
      <c r="I10" s="19">
        <v>278</v>
      </c>
      <c r="J10" s="20">
        <f t="shared" ref="J10:J12" si="2">I10/$I$7</f>
        <v>0.29989212513484359</v>
      </c>
      <c r="K10" s="14"/>
      <c r="L10" s="19">
        <v>283</v>
      </c>
      <c r="M10" s="20">
        <f t="shared" ref="M10:M12" si="3">L10/$L$7</f>
        <v>0.27964426877470355</v>
      </c>
      <c r="N10" s="14"/>
      <c r="O10" s="19">
        <v>322</v>
      </c>
      <c r="P10" s="20">
        <f t="shared" ref="P10:P12" si="4">O10/$O$7</f>
        <v>0.32723577235772355</v>
      </c>
    </row>
    <row r="11" spans="1:16" ht="15.6" x14ac:dyDescent="0.3">
      <c r="A11" s="18" t="s">
        <v>6</v>
      </c>
      <c r="B11" s="7"/>
      <c r="C11" s="19">
        <v>410</v>
      </c>
      <c r="D11" s="20">
        <f t="shared" si="0"/>
        <v>0.369702434625789</v>
      </c>
      <c r="E11" s="14"/>
      <c r="F11" s="19">
        <v>323</v>
      </c>
      <c r="G11" s="20">
        <f t="shared" si="1"/>
        <v>0.31207729468599033</v>
      </c>
      <c r="H11" s="14"/>
      <c r="I11" s="19">
        <v>272</v>
      </c>
      <c r="J11" s="20">
        <f t="shared" si="2"/>
        <v>0.29341963322545844</v>
      </c>
      <c r="K11" s="14"/>
      <c r="L11" s="19">
        <v>322</v>
      </c>
      <c r="M11" s="20">
        <f t="shared" si="3"/>
        <v>0.31818181818181818</v>
      </c>
      <c r="N11" s="14"/>
      <c r="O11" s="19">
        <v>296</v>
      </c>
      <c r="P11" s="20">
        <f t="shared" si="4"/>
        <v>0.30081300813008133</v>
      </c>
    </row>
    <row r="12" spans="1:16" ht="16.2" thickBot="1" x14ac:dyDescent="0.35">
      <c r="A12" s="21" t="s">
        <v>7</v>
      </c>
      <c r="B12" s="7"/>
      <c r="C12" s="19">
        <v>112</v>
      </c>
      <c r="D12" s="20">
        <f t="shared" si="0"/>
        <v>0.10099188458070334</v>
      </c>
      <c r="E12" s="14"/>
      <c r="F12" s="19">
        <v>90</v>
      </c>
      <c r="G12" s="20">
        <f t="shared" si="1"/>
        <v>8.6956521739130432E-2</v>
      </c>
      <c r="H12" s="14"/>
      <c r="I12" s="19">
        <v>71</v>
      </c>
      <c r="J12" s="20">
        <f t="shared" si="2"/>
        <v>7.6591154261057171E-2</v>
      </c>
      <c r="K12" s="14"/>
      <c r="L12" s="19">
        <v>37</v>
      </c>
      <c r="M12" s="20">
        <f t="shared" si="3"/>
        <v>3.6561264822134384E-2</v>
      </c>
      <c r="N12" s="14"/>
      <c r="O12" s="19">
        <v>21</v>
      </c>
      <c r="P12" s="20">
        <f t="shared" si="4"/>
        <v>2.1341463414634148E-2</v>
      </c>
    </row>
    <row r="13" spans="1:16" ht="15.6" x14ac:dyDescent="0.3">
      <c r="A13" s="22" t="s">
        <v>8</v>
      </c>
      <c r="B13" s="7"/>
      <c r="C13" s="16"/>
      <c r="D13" s="17"/>
      <c r="E13" s="14"/>
      <c r="F13" s="16"/>
      <c r="G13" s="17"/>
      <c r="H13" s="14"/>
      <c r="I13" s="16"/>
      <c r="J13" s="17"/>
      <c r="K13" s="14"/>
      <c r="L13" s="16"/>
      <c r="M13" s="17"/>
      <c r="N13" s="14"/>
      <c r="O13" s="16"/>
      <c r="P13" s="17"/>
    </row>
    <row r="14" spans="1:16" ht="15.6" x14ac:dyDescent="0.3">
      <c r="A14" s="21" t="s">
        <v>9</v>
      </c>
      <c r="B14" s="7"/>
      <c r="C14" s="19">
        <v>662</v>
      </c>
      <c r="D14" s="20">
        <f t="shared" si="0"/>
        <v>0.59693417493237155</v>
      </c>
      <c r="E14" s="14"/>
      <c r="F14" s="19">
        <v>650</v>
      </c>
      <c r="G14" s="20">
        <f t="shared" ref="G14:G16" si="5">F14/$F$7</f>
        <v>0.6280193236714976</v>
      </c>
      <c r="H14" s="14"/>
      <c r="I14" s="19">
        <v>544</v>
      </c>
      <c r="J14" s="20">
        <f t="shared" ref="J14:J16" si="6">I14/$I$7</f>
        <v>0.58683926645091689</v>
      </c>
      <c r="K14" s="14"/>
      <c r="L14" s="19">
        <v>604</v>
      </c>
      <c r="M14" s="20">
        <f t="shared" ref="M14:M16" si="7">L14/$L$7</f>
        <v>0.59683794466403162</v>
      </c>
      <c r="N14" s="14"/>
      <c r="O14" s="19">
        <v>564</v>
      </c>
      <c r="P14" s="20">
        <f t="shared" ref="P14:P16" si="8">O14/$O$7</f>
        <v>0.57317073170731703</v>
      </c>
    </row>
    <row r="15" spans="1:16" ht="15.6" x14ac:dyDescent="0.3">
      <c r="A15" s="21" t="s">
        <v>10</v>
      </c>
      <c r="B15" s="7"/>
      <c r="C15" s="19">
        <v>427</v>
      </c>
      <c r="D15" s="20">
        <f t="shared" si="0"/>
        <v>0.38503155996393146</v>
      </c>
      <c r="E15" s="14"/>
      <c r="F15" s="19">
        <v>377</v>
      </c>
      <c r="G15" s="20">
        <f t="shared" si="5"/>
        <v>0.36425120772946862</v>
      </c>
      <c r="H15" s="14"/>
      <c r="I15" s="19">
        <v>375</v>
      </c>
      <c r="J15" s="20">
        <f t="shared" si="6"/>
        <v>0.4045307443365696</v>
      </c>
      <c r="K15" s="14"/>
      <c r="L15" s="19">
        <v>403</v>
      </c>
      <c r="M15" s="20">
        <f t="shared" si="7"/>
        <v>0.39822134387351776</v>
      </c>
      <c r="N15" s="14"/>
      <c r="O15" s="19">
        <v>417</v>
      </c>
      <c r="P15" s="20">
        <f t="shared" si="8"/>
        <v>0.42378048780487804</v>
      </c>
    </row>
    <row r="16" spans="1:16" ht="16.2" thickBot="1" x14ac:dyDescent="0.35">
      <c r="A16" s="23" t="s">
        <v>11</v>
      </c>
      <c r="B16" s="7"/>
      <c r="C16" s="24">
        <v>20</v>
      </c>
      <c r="D16" s="25">
        <f t="shared" si="0"/>
        <v>1.8034265103697024E-2</v>
      </c>
      <c r="E16" s="14"/>
      <c r="F16" s="24">
        <v>8</v>
      </c>
      <c r="G16" s="25">
        <f t="shared" si="5"/>
        <v>7.7294685990338162E-3</v>
      </c>
      <c r="H16" s="14"/>
      <c r="I16" s="24">
        <v>8</v>
      </c>
      <c r="J16" s="25">
        <f t="shared" si="6"/>
        <v>8.6299892125134836E-3</v>
      </c>
      <c r="K16" s="14"/>
      <c r="L16" s="24">
        <v>5</v>
      </c>
      <c r="M16" s="25">
        <f t="shared" si="7"/>
        <v>4.940711462450593E-3</v>
      </c>
      <c r="N16" s="14"/>
      <c r="O16" s="24">
        <v>3</v>
      </c>
      <c r="P16" s="25">
        <f t="shared" si="8"/>
        <v>3.0487804878048782E-3</v>
      </c>
    </row>
    <row r="17" spans="1:16" ht="16.2" hidden="1" thickBot="1" x14ac:dyDescent="0.35">
      <c r="A17" s="22" t="s">
        <v>12</v>
      </c>
      <c r="B17" s="7"/>
      <c r="C17" s="16"/>
      <c r="D17" s="17">
        <f t="shared" si="0"/>
        <v>0</v>
      </c>
      <c r="E17" s="14"/>
      <c r="F17" s="16"/>
      <c r="G17" s="17"/>
      <c r="H17" s="14"/>
      <c r="I17" s="16"/>
      <c r="J17" s="17"/>
      <c r="K17" s="14"/>
      <c r="L17" s="16"/>
      <c r="M17" s="17"/>
      <c r="N17" s="14"/>
      <c r="O17" s="16"/>
      <c r="P17" s="17"/>
    </row>
    <row r="18" spans="1:16" ht="16.2" hidden="1" thickBot="1" x14ac:dyDescent="0.35">
      <c r="A18" s="21" t="s">
        <v>13</v>
      </c>
      <c r="B18" s="7"/>
      <c r="C18" s="19"/>
      <c r="D18" s="20">
        <f t="shared" si="0"/>
        <v>0</v>
      </c>
      <c r="E18" s="14"/>
      <c r="F18" s="19">
        <v>42</v>
      </c>
      <c r="G18" s="20">
        <f t="shared" ref="G18:G23" si="9">F18/$F$7</f>
        <v>4.0579710144927533E-2</v>
      </c>
      <c r="H18" s="14"/>
      <c r="I18" s="19">
        <v>31</v>
      </c>
      <c r="J18" s="20">
        <f t="shared" ref="J18:J23" si="10">I18/$I$7</f>
        <v>3.3441208198489752E-2</v>
      </c>
      <c r="K18" s="14"/>
      <c r="L18" s="19">
        <v>44</v>
      </c>
      <c r="M18" s="20">
        <f t="shared" ref="M18:M23" si="11">L18/$L$7</f>
        <v>4.3478260869565216E-2</v>
      </c>
      <c r="N18" s="14"/>
      <c r="O18" s="19">
        <v>33</v>
      </c>
      <c r="P18" s="20">
        <f t="shared" ref="P18:P23" si="12">O18/$O$7</f>
        <v>3.3536585365853661E-2</v>
      </c>
    </row>
    <row r="19" spans="1:16" ht="16.2" hidden="1" thickBot="1" x14ac:dyDescent="0.35">
      <c r="A19" s="21" t="s">
        <v>14</v>
      </c>
      <c r="B19" s="7"/>
      <c r="C19" s="19"/>
      <c r="D19" s="20">
        <f t="shared" si="0"/>
        <v>0</v>
      </c>
      <c r="E19" s="14"/>
      <c r="F19" s="19">
        <v>93</v>
      </c>
      <c r="G19" s="20">
        <f t="shared" si="9"/>
        <v>8.9855072463768115E-2</v>
      </c>
      <c r="H19" s="14"/>
      <c r="I19" s="19">
        <v>94</v>
      </c>
      <c r="J19" s="20">
        <f t="shared" si="10"/>
        <v>0.10140237324703344</v>
      </c>
      <c r="K19" s="14"/>
      <c r="L19" s="19">
        <v>89</v>
      </c>
      <c r="M19" s="20">
        <f t="shared" si="11"/>
        <v>8.7944664031620559E-2</v>
      </c>
      <c r="N19" s="14"/>
      <c r="O19" s="19">
        <v>84</v>
      </c>
      <c r="P19" s="20">
        <f t="shared" si="12"/>
        <v>8.5365853658536592E-2</v>
      </c>
    </row>
    <row r="20" spans="1:16" ht="16.2" hidden="1" thickBot="1" x14ac:dyDescent="0.35">
      <c r="A20" s="21" t="s">
        <v>15</v>
      </c>
      <c r="B20" s="7"/>
      <c r="C20" s="19"/>
      <c r="D20" s="20">
        <f t="shared" si="0"/>
        <v>0</v>
      </c>
      <c r="E20" s="14"/>
      <c r="F20" s="19">
        <v>63</v>
      </c>
      <c r="G20" s="20">
        <f t="shared" si="9"/>
        <v>6.0869565217391307E-2</v>
      </c>
      <c r="H20" s="14"/>
      <c r="I20" s="19">
        <v>64</v>
      </c>
      <c r="J20" s="20">
        <f t="shared" si="10"/>
        <v>6.9039913700107869E-2</v>
      </c>
      <c r="K20" s="14"/>
      <c r="L20" s="19">
        <v>46</v>
      </c>
      <c r="M20" s="20">
        <f t="shared" si="11"/>
        <v>4.5454545454545456E-2</v>
      </c>
      <c r="N20" s="14"/>
      <c r="O20" s="19">
        <v>48</v>
      </c>
      <c r="P20" s="20">
        <f t="shared" si="12"/>
        <v>4.878048780487805E-2</v>
      </c>
    </row>
    <row r="21" spans="1:16" ht="16.2" hidden="1" thickBot="1" x14ac:dyDescent="0.35">
      <c r="A21" s="21" t="s">
        <v>50</v>
      </c>
      <c r="B21" s="7"/>
      <c r="C21" s="19"/>
      <c r="D21" s="20">
        <f t="shared" si="0"/>
        <v>0</v>
      </c>
      <c r="E21" s="14"/>
      <c r="F21" s="19">
        <v>8</v>
      </c>
      <c r="G21" s="20">
        <f t="shared" si="9"/>
        <v>7.7294685990338162E-3</v>
      </c>
      <c r="H21" s="14"/>
      <c r="I21" s="19">
        <v>2</v>
      </c>
      <c r="J21" s="20">
        <f t="shared" si="10"/>
        <v>2.1574973031283709E-3</v>
      </c>
      <c r="K21" s="14"/>
      <c r="L21" s="19">
        <v>5</v>
      </c>
      <c r="M21" s="20">
        <f t="shared" si="11"/>
        <v>4.940711462450593E-3</v>
      </c>
      <c r="N21" s="14"/>
      <c r="O21" s="19">
        <v>4</v>
      </c>
      <c r="P21" s="20">
        <f t="shared" si="12"/>
        <v>4.0650406504065045E-3</v>
      </c>
    </row>
    <row r="22" spans="1:16" ht="16.2" hidden="1" thickBot="1" x14ac:dyDescent="0.35">
      <c r="A22" s="21" t="s">
        <v>18</v>
      </c>
      <c r="B22" s="7"/>
      <c r="C22" s="19"/>
      <c r="D22" s="20">
        <f t="shared" si="0"/>
        <v>0</v>
      </c>
      <c r="E22" s="14"/>
      <c r="F22" s="19">
        <v>48</v>
      </c>
      <c r="G22" s="20">
        <f t="shared" si="9"/>
        <v>4.6376811594202899E-2</v>
      </c>
      <c r="H22" s="14"/>
      <c r="I22" s="19">
        <v>40</v>
      </c>
      <c r="J22" s="20">
        <f t="shared" si="10"/>
        <v>4.3149946062567425E-2</v>
      </c>
      <c r="K22" s="14"/>
      <c r="L22" s="19">
        <v>31</v>
      </c>
      <c r="M22" s="20">
        <f t="shared" si="11"/>
        <v>3.0632411067193676E-2</v>
      </c>
      <c r="N22" s="14"/>
      <c r="O22" s="19">
        <v>26</v>
      </c>
      <c r="P22" s="20">
        <f t="shared" si="12"/>
        <v>2.6422764227642278E-2</v>
      </c>
    </row>
    <row r="23" spans="1:16" ht="16.2" hidden="1" thickBot="1" x14ac:dyDescent="0.35">
      <c r="A23" s="23" t="s">
        <v>17</v>
      </c>
      <c r="B23" s="7"/>
      <c r="C23" s="24"/>
      <c r="D23" s="25">
        <f t="shared" si="0"/>
        <v>0</v>
      </c>
      <c r="E23" s="14"/>
      <c r="F23" s="24">
        <v>756</v>
      </c>
      <c r="G23" s="25">
        <f t="shared" si="9"/>
        <v>0.73043478260869565</v>
      </c>
      <c r="H23" s="14"/>
      <c r="I23" s="24">
        <v>679</v>
      </c>
      <c r="J23" s="25">
        <f t="shared" si="10"/>
        <v>0.73247033441208198</v>
      </c>
      <c r="K23" s="14"/>
      <c r="L23" s="24">
        <v>782</v>
      </c>
      <c r="M23" s="25">
        <f t="shared" si="11"/>
        <v>0.77272727272727271</v>
      </c>
      <c r="N23" s="14"/>
      <c r="O23" s="24">
        <v>783</v>
      </c>
      <c r="P23" s="25">
        <f t="shared" si="12"/>
        <v>0.79573170731707321</v>
      </c>
    </row>
    <row r="24" spans="1:16" ht="15.6" x14ac:dyDescent="0.3">
      <c r="A24" s="26" t="s">
        <v>30</v>
      </c>
      <c r="B24" s="7"/>
      <c r="C24" s="16"/>
      <c r="D24" s="17"/>
      <c r="E24" s="14"/>
      <c r="F24" s="16"/>
      <c r="G24" s="17"/>
      <c r="H24" s="14"/>
      <c r="I24" s="16"/>
      <c r="J24" s="17"/>
      <c r="K24" s="14"/>
      <c r="L24" s="16"/>
      <c r="M24" s="17"/>
      <c r="N24" s="14"/>
      <c r="O24" s="16"/>
      <c r="P24" s="17"/>
    </row>
    <row r="25" spans="1:16" ht="15.6" x14ac:dyDescent="0.3">
      <c r="A25" s="21" t="s">
        <v>31</v>
      </c>
      <c r="B25" s="7"/>
      <c r="C25" s="19">
        <v>1104</v>
      </c>
      <c r="D25" s="20">
        <f t="shared" si="0"/>
        <v>0.99549143372407578</v>
      </c>
      <c r="E25" s="14"/>
      <c r="F25" s="19">
        <v>1031</v>
      </c>
      <c r="G25" s="20">
        <f t="shared" ref="G25:G26" si="13">F25/$F$7</f>
        <v>0.99613526570048305</v>
      </c>
      <c r="H25" s="14"/>
      <c r="I25" s="19">
        <v>923</v>
      </c>
      <c r="J25" s="20">
        <f t="shared" ref="J25:J26" si="14">I25/$I$7</f>
        <v>0.99568500539374327</v>
      </c>
      <c r="K25" s="14"/>
      <c r="L25" s="19">
        <v>1000</v>
      </c>
      <c r="M25" s="20">
        <f t="shared" ref="M25:M26" si="15">L25/$L$7</f>
        <v>0.98814229249011853</v>
      </c>
      <c r="N25" s="14"/>
      <c r="O25" s="19">
        <v>971</v>
      </c>
      <c r="P25" s="20">
        <f t="shared" ref="P25:P26" si="16">O25/$O$7</f>
        <v>0.98678861788617889</v>
      </c>
    </row>
    <row r="26" spans="1:16" ht="16.2" thickBot="1" x14ac:dyDescent="0.35">
      <c r="A26" s="23" t="s">
        <v>32</v>
      </c>
      <c r="B26" s="7"/>
      <c r="C26" s="24">
        <v>5</v>
      </c>
      <c r="D26" s="25">
        <f t="shared" si="0"/>
        <v>4.508566275924256E-3</v>
      </c>
      <c r="E26" s="14"/>
      <c r="F26" s="24">
        <v>4</v>
      </c>
      <c r="G26" s="25">
        <f t="shared" si="13"/>
        <v>3.8647342995169081E-3</v>
      </c>
      <c r="H26" s="14"/>
      <c r="I26" s="24">
        <v>4</v>
      </c>
      <c r="J26" s="25">
        <f t="shared" si="14"/>
        <v>4.3149946062567418E-3</v>
      </c>
      <c r="K26" s="14"/>
      <c r="L26" s="24">
        <v>12</v>
      </c>
      <c r="M26" s="25">
        <f t="shared" si="15"/>
        <v>1.1857707509881422E-2</v>
      </c>
      <c r="N26" s="14"/>
      <c r="O26" s="24">
        <v>13</v>
      </c>
      <c r="P26" s="25">
        <f t="shared" si="16"/>
        <v>1.3211382113821139E-2</v>
      </c>
    </row>
    <row r="27" spans="1:16" ht="15.6" x14ac:dyDescent="0.3">
      <c r="A27" s="22" t="s">
        <v>19</v>
      </c>
      <c r="B27" s="7"/>
      <c r="C27" s="16"/>
      <c r="D27" s="17"/>
      <c r="E27" s="14"/>
      <c r="F27" s="16"/>
      <c r="G27" s="17"/>
      <c r="H27" s="14"/>
      <c r="I27" s="16"/>
      <c r="J27" s="17"/>
      <c r="K27" s="14"/>
      <c r="L27" s="16"/>
      <c r="M27" s="17"/>
      <c r="N27" s="14"/>
      <c r="O27" s="16"/>
      <c r="P27" s="17"/>
    </row>
    <row r="28" spans="1:16" ht="15.6" x14ac:dyDescent="0.3">
      <c r="A28" s="21" t="s">
        <v>20</v>
      </c>
      <c r="B28" s="7"/>
      <c r="C28" s="19">
        <v>15</v>
      </c>
      <c r="D28" s="20">
        <f t="shared" si="0"/>
        <v>1.3525698827772768E-2</v>
      </c>
      <c r="E28" s="14"/>
      <c r="F28" s="19">
        <v>9</v>
      </c>
      <c r="G28" s="20">
        <f t="shared" ref="G28:G37" si="17">F28/$F$7</f>
        <v>8.6956521739130436E-3</v>
      </c>
      <c r="H28" s="14"/>
      <c r="I28" s="19">
        <v>7</v>
      </c>
      <c r="J28" s="20">
        <f t="shared" ref="J28:J37" si="18">I28/$I$7</f>
        <v>7.551240560949299E-3</v>
      </c>
      <c r="K28" s="14"/>
      <c r="L28" s="19">
        <v>8</v>
      </c>
      <c r="M28" s="20">
        <f t="shared" ref="M28:M37" si="19">L28/$L$7</f>
        <v>7.9051383399209481E-3</v>
      </c>
      <c r="N28" s="14"/>
      <c r="O28" s="19">
        <v>23</v>
      </c>
      <c r="P28" s="20">
        <f t="shared" ref="P28:P37" si="20">O28/$O$7</f>
        <v>2.3373983739837397E-2</v>
      </c>
    </row>
    <row r="29" spans="1:16" ht="15.6" x14ac:dyDescent="0.3">
      <c r="A29" s="21" t="s">
        <v>21</v>
      </c>
      <c r="B29" s="7"/>
      <c r="C29" s="19">
        <v>198</v>
      </c>
      <c r="D29" s="20">
        <f t="shared" si="0"/>
        <v>0.17853922452660054</v>
      </c>
      <c r="E29" s="14"/>
      <c r="F29" s="19">
        <v>160</v>
      </c>
      <c r="G29" s="20">
        <f t="shared" si="17"/>
        <v>0.15458937198067632</v>
      </c>
      <c r="H29" s="14"/>
      <c r="I29" s="19">
        <v>181</v>
      </c>
      <c r="J29" s="20">
        <f t="shared" si="18"/>
        <v>0.19525350593311758</v>
      </c>
      <c r="K29" s="14"/>
      <c r="L29" s="19">
        <v>175</v>
      </c>
      <c r="M29" s="20">
        <f t="shared" si="19"/>
        <v>0.17292490118577075</v>
      </c>
      <c r="N29" s="14"/>
      <c r="O29" s="19">
        <v>133</v>
      </c>
      <c r="P29" s="20">
        <f t="shared" si="20"/>
        <v>0.13516260162601626</v>
      </c>
    </row>
    <row r="30" spans="1:16" ht="15.6" x14ac:dyDescent="0.3">
      <c r="A30" s="21" t="s">
        <v>22</v>
      </c>
      <c r="B30" s="7"/>
      <c r="C30" s="19">
        <v>284</v>
      </c>
      <c r="D30" s="20">
        <f t="shared" si="0"/>
        <v>0.25608656447249772</v>
      </c>
      <c r="E30" s="14"/>
      <c r="F30" s="19">
        <v>303</v>
      </c>
      <c r="G30" s="20">
        <f t="shared" si="17"/>
        <v>0.29275362318840581</v>
      </c>
      <c r="H30" s="14"/>
      <c r="I30" s="19">
        <v>258</v>
      </c>
      <c r="J30" s="20">
        <f t="shared" si="18"/>
        <v>0.27831715210355989</v>
      </c>
      <c r="K30" s="14"/>
      <c r="L30" s="19">
        <v>276</v>
      </c>
      <c r="M30" s="20">
        <f t="shared" si="19"/>
        <v>0.27272727272727271</v>
      </c>
      <c r="N30" s="14"/>
      <c r="O30" s="19">
        <v>264</v>
      </c>
      <c r="P30" s="20">
        <f t="shared" si="20"/>
        <v>0.26829268292682928</v>
      </c>
    </row>
    <row r="31" spans="1:16" ht="15.6" x14ac:dyDescent="0.3">
      <c r="A31" s="21" t="s">
        <v>23</v>
      </c>
      <c r="B31" s="7"/>
      <c r="C31" s="19">
        <v>197</v>
      </c>
      <c r="D31" s="20">
        <f t="shared" si="0"/>
        <v>0.17763751127141569</v>
      </c>
      <c r="E31" s="14"/>
      <c r="F31" s="19">
        <v>191</v>
      </c>
      <c r="G31" s="20">
        <f t="shared" si="17"/>
        <v>0.18454106280193236</v>
      </c>
      <c r="H31" s="14"/>
      <c r="I31" s="19">
        <v>160</v>
      </c>
      <c r="J31" s="20">
        <f t="shared" si="18"/>
        <v>0.1725997842502697</v>
      </c>
      <c r="K31" s="14"/>
      <c r="L31" s="19">
        <v>190</v>
      </c>
      <c r="M31" s="20">
        <f t="shared" si="19"/>
        <v>0.18774703557312253</v>
      </c>
      <c r="N31" s="14"/>
      <c r="O31" s="19">
        <v>178</v>
      </c>
      <c r="P31" s="20">
        <f t="shared" si="20"/>
        <v>0.18089430894308944</v>
      </c>
    </row>
    <row r="32" spans="1:16" ht="15.6" x14ac:dyDescent="0.3">
      <c r="A32" s="21" t="s">
        <v>24</v>
      </c>
      <c r="B32" s="7"/>
      <c r="C32" s="19">
        <v>161</v>
      </c>
      <c r="D32" s="20">
        <f t="shared" si="0"/>
        <v>0.14517583408476104</v>
      </c>
      <c r="E32" s="14"/>
      <c r="F32" s="19">
        <v>127</v>
      </c>
      <c r="G32" s="20">
        <f t="shared" si="17"/>
        <v>0.12270531400966184</v>
      </c>
      <c r="H32" s="14"/>
      <c r="I32" s="19">
        <v>107</v>
      </c>
      <c r="J32" s="20">
        <f t="shared" si="18"/>
        <v>0.11542610571736785</v>
      </c>
      <c r="K32" s="14"/>
      <c r="L32" s="19">
        <v>109</v>
      </c>
      <c r="M32" s="20">
        <f t="shared" si="19"/>
        <v>0.10770750988142293</v>
      </c>
      <c r="N32" s="14"/>
      <c r="O32" s="19">
        <v>143</v>
      </c>
      <c r="P32" s="20">
        <f t="shared" si="20"/>
        <v>0.14532520325203252</v>
      </c>
    </row>
    <row r="33" spans="1:17" ht="15.6" x14ac:dyDescent="0.3">
      <c r="A33" s="21" t="s">
        <v>25</v>
      </c>
      <c r="B33" s="7"/>
      <c r="C33" s="19">
        <v>92</v>
      </c>
      <c r="D33" s="20">
        <f t="shared" si="0"/>
        <v>8.2957619477006306E-2</v>
      </c>
      <c r="E33" s="14"/>
      <c r="F33" s="19">
        <v>83</v>
      </c>
      <c r="G33" s="20">
        <f t="shared" si="17"/>
        <v>8.0193236714975843E-2</v>
      </c>
      <c r="H33" s="14"/>
      <c r="I33" s="19">
        <v>71</v>
      </c>
      <c r="J33" s="20">
        <f t="shared" si="18"/>
        <v>7.6591154261057171E-2</v>
      </c>
      <c r="K33" s="14"/>
      <c r="L33" s="19">
        <v>96</v>
      </c>
      <c r="M33" s="20">
        <f t="shared" si="19"/>
        <v>9.4861660079051377E-2</v>
      </c>
      <c r="N33" s="14"/>
      <c r="O33" s="19">
        <v>94</v>
      </c>
      <c r="P33" s="20">
        <f t="shared" si="20"/>
        <v>9.5528455284552852E-2</v>
      </c>
    </row>
    <row r="34" spans="1:17" ht="15.6" x14ac:dyDescent="0.3">
      <c r="A34" s="21" t="s">
        <v>26</v>
      </c>
      <c r="B34" s="7"/>
      <c r="C34" s="19">
        <v>48</v>
      </c>
      <c r="D34" s="20">
        <f t="shared" si="0"/>
        <v>4.3282236248872862E-2</v>
      </c>
      <c r="E34" s="14"/>
      <c r="F34" s="19">
        <v>60</v>
      </c>
      <c r="G34" s="20">
        <f t="shared" si="17"/>
        <v>5.7971014492753624E-2</v>
      </c>
      <c r="H34" s="14"/>
      <c r="I34" s="19">
        <v>57</v>
      </c>
      <c r="J34" s="20">
        <f t="shared" si="18"/>
        <v>6.1488673139158574E-2</v>
      </c>
      <c r="K34" s="14"/>
      <c r="L34" s="19">
        <v>59</v>
      </c>
      <c r="M34" s="20">
        <f t="shared" si="19"/>
        <v>5.8300395256916999E-2</v>
      </c>
      <c r="N34" s="14"/>
      <c r="O34" s="19">
        <v>57</v>
      </c>
      <c r="P34" s="20">
        <f t="shared" si="20"/>
        <v>5.7926829268292686E-2</v>
      </c>
    </row>
    <row r="35" spans="1:17" ht="15.6" x14ac:dyDescent="0.3">
      <c r="A35" s="21" t="s">
        <v>27</v>
      </c>
      <c r="B35" s="7"/>
      <c r="C35" s="19">
        <v>78</v>
      </c>
      <c r="D35" s="20">
        <f t="shared" si="0"/>
        <v>7.0333633904418394E-2</v>
      </c>
      <c r="E35" s="14"/>
      <c r="F35" s="19">
        <v>73</v>
      </c>
      <c r="G35" s="20">
        <f t="shared" si="17"/>
        <v>7.0531400966183572E-2</v>
      </c>
      <c r="H35" s="14"/>
      <c r="I35" s="19">
        <v>54</v>
      </c>
      <c r="J35" s="20">
        <f t="shared" si="18"/>
        <v>5.8252427184466021E-2</v>
      </c>
      <c r="K35" s="14"/>
      <c r="L35" s="19">
        <v>62</v>
      </c>
      <c r="M35" s="20">
        <f t="shared" si="19"/>
        <v>6.1264822134387352E-2</v>
      </c>
      <c r="N35" s="14"/>
      <c r="O35" s="19">
        <v>51</v>
      </c>
      <c r="P35" s="20">
        <f t="shared" si="20"/>
        <v>5.1829268292682924E-2</v>
      </c>
    </row>
    <row r="36" spans="1:17" ht="15.6" x14ac:dyDescent="0.3">
      <c r="A36" s="21" t="s">
        <v>28</v>
      </c>
      <c r="B36" s="7"/>
      <c r="C36" s="19">
        <v>35</v>
      </c>
      <c r="D36" s="20">
        <f t="shared" si="0"/>
        <v>3.1559963931469794E-2</v>
      </c>
      <c r="E36" s="14"/>
      <c r="F36" s="19">
        <v>25</v>
      </c>
      <c r="G36" s="20">
        <f t="shared" si="17"/>
        <v>2.4154589371980676E-2</v>
      </c>
      <c r="H36" s="14"/>
      <c r="I36" s="19">
        <v>29</v>
      </c>
      <c r="J36" s="20">
        <f t="shared" si="18"/>
        <v>3.1283710895361382E-2</v>
      </c>
      <c r="K36" s="14"/>
      <c r="L36" s="19">
        <v>34</v>
      </c>
      <c r="M36" s="20">
        <f t="shared" si="19"/>
        <v>3.3596837944664032E-2</v>
      </c>
      <c r="N36" s="14"/>
      <c r="O36" s="19">
        <v>40</v>
      </c>
      <c r="P36" s="20">
        <f t="shared" si="20"/>
        <v>4.065040650406504E-2</v>
      </c>
    </row>
    <row r="37" spans="1:17" ht="16.2" thickBot="1" x14ac:dyDescent="0.35">
      <c r="A37" s="23" t="s">
        <v>29</v>
      </c>
      <c r="B37" s="7"/>
      <c r="C37" s="24">
        <v>1</v>
      </c>
      <c r="D37" s="25">
        <f t="shared" si="0"/>
        <v>9.0171325518485117E-4</v>
      </c>
      <c r="E37" s="14"/>
      <c r="F37" s="24">
        <v>4</v>
      </c>
      <c r="G37" s="25">
        <f t="shared" si="17"/>
        <v>3.8647342995169081E-3</v>
      </c>
      <c r="H37" s="14"/>
      <c r="I37" s="24">
        <v>3</v>
      </c>
      <c r="J37" s="25">
        <f t="shared" si="18"/>
        <v>3.2362459546925568E-3</v>
      </c>
      <c r="K37" s="14"/>
      <c r="L37" s="24">
        <v>3</v>
      </c>
      <c r="M37" s="25">
        <f t="shared" si="19"/>
        <v>2.9644268774703555E-3</v>
      </c>
      <c r="N37" s="14"/>
      <c r="O37" s="24">
        <v>1</v>
      </c>
      <c r="P37" s="25">
        <f t="shared" si="20"/>
        <v>1.0162601626016261E-3</v>
      </c>
    </row>
    <row r="38" spans="1:17" ht="15.6" x14ac:dyDescent="0.3">
      <c r="A38" s="27" t="s">
        <v>33</v>
      </c>
      <c r="B38" s="7"/>
      <c r="C38" s="16"/>
      <c r="D38" s="17"/>
      <c r="E38" s="14"/>
      <c r="F38" s="16"/>
      <c r="G38" s="17"/>
      <c r="H38" s="14"/>
      <c r="I38" s="16"/>
      <c r="J38" s="17"/>
      <c r="K38" s="14"/>
      <c r="L38" s="16"/>
      <c r="M38" s="17"/>
      <c r="N38" s="14"/>
      <c r="O38" s="16"/>
      <c r="P38" s="17"/>
    </row>
    <row r="39" spans="1:17" ht="15.6" x14ac:dyDescent="0.3">
      <c r="A39" s="28" t="s">
        <v>34</v>
      </c>
      <c r="B39" s="7"/>
      <c r="C39" s="19">
        <v>105</v>
      </c>
      <c r="D39" s="20">
        <f t="shared" si="0"/>
        <v>9.4679891794409374E-2</v>
      </c>
      <c r="E39" s="14"/>
      <c r="F39" s="19">
        <v>101</v>
      </c>
      <c r="G39" s="20">
        <f t="shared" ref="G39:G45" si="21">F39/$F$7</f>
        <v>9.7584541062801927E-2</v>
      </c>
      <c r="H39" s="14"/>
      <c r="I39" s="19">
        <v>98</v>
      </c>
      <c r="J39" s="20">
        <f t="shared" ref="J39:J45" si="22">I39/$I$7</f>
        <v>0.10571736785329018</v>
      </c>
      <c r="K39" s="14"/>
      <c r="L39" s="19">
        <v>112</v>
      </c>
      <c r="M39" s="20">
        <f t="shared" ref="M39:M45" si="23">L39/$L$7</f>
        <v>0.11067193675889328</v>
      </c>
      <c r="N39" s="14"/>
      <c r="O39" s="19">
        <v>84</v>
      </c>
      <c r="P39" s="20">
        <f t="shared" ref="P39:P45" si="24">O39/$O$7</f>
        <v>8.5365853658536592E-2</v>
      </c>
    </row>
    <row r="40" spans="1:17" ht="15.6" x14ac:dyDescent="0.3">
      <c r="A40" s="28" t="s">
        <v>35</v>
      </c>
      <c r="B40" s="7"/>
      <c r="C40" s="19">
        <v>12</v>
      </c>
      <c r="D40" s="20">
        <f t="shared" si="0"/>
        <v>1.0820559062218215E-2</v>
      </c>
      <c r="E40" s="14"/>
      <c r="F40" s="19">
        <v>6</v>
      </c>
      <c r="G40" s="20">
        <f t="shared" si="21"/>
        <v>5.7971014492753624E-3</v>
      </c>
      <c r="H40" s="14"/>
      <c r="I40" s="19">
        <v>8</v>
      </c>
      <c r="J40" s="20">
        <f t="shared" si="22"/>
        <v>8.6299892125134836E-3</v>
      </c>
      <c r="K40" s="14"/>
      <c r="L40" s="19">
        <v>19</v>
      </c>
      <c r="M40" s="20">
        <f t="shared" si="23"/>
        <v>1.8774703557312252E-2</v>
      </c>
      <c r="N40" s="14"/>
      <c r="O40" s="19">
        <v>17</v>
      </c>
      <c r="P40" s="20">
        <f t="shared" si="24"/>
        <v>1.7276422764227643E-2</v>
      </c>
    </row>
    <row r="41" spans="1:17" ht="15.6" x14ac:dyDescent="0.3">
      <c r="A41" s="28" t="s">
        <v>36</v>
      </c>
      <c r="B41" s="7"/>
      <c r="C41" s="19">
        <v>115</v>
      </c>
      <c r="D41" s="20">
        <f t="shared" si="0"/>
        <v>0.1036970243462579</v>
      </c>
      <c r="E41" s="14"/>
      <c r="F41" s="19">
        <v>121</v>
      </c>
      <c r="G41" s="20">
        <f t="shared" si="21"/>
        <v>0.11690821256038647</v>
      </c>
      <c r="H41" s="14"/>
      <c r="I41" s="19">
        <v>116</v>
      </c>
      <c r="J41" s="20">
        <f t="shared" si="22"/>
        <v>0.12513484358144553</v>
      </c>
      <c r="K41" s="14"/>
      <c r="L41" s="19">
        <v>103</v>
      </c>
      <c r="M41" s="20">
        <f t="shared" si="23"/>
        <v>0.10177865612648221</v>
      </c>
      <c r="N41" s="14"/>
      <c r="O41" s="19">
        <v>110</v>
      </c>
      <c r="P41" s="20">
        <f t="shared" si="24"/>
        <v>0.11178861788617886</v>
      </c>
    </row>
    <row r="42" spans="1:17" ht="15.6" x14ac:dyDescent="0.3">
      <c r="A42" s="28" t="s">
        <v>37</v>
      </c>
      <c r="B42" s="7"/>
      <c r="C42" s="19">
        <v>280</v>
      </c>
      <c r="D42" s="20">
        <f t="shared" si="0"/>
        <v>0.25247971145175835</v>
      </c>
      <c r="E42" s="14"/>
      <c r="F42" s="19">
        <v>217</v>
      </c>
      <c r="G42" s="20">
        <f t="shared" si="21"/>
        <v>0.20966183574879227</v>
      </c>
      <c r="H42" s="14"/>
      <c r="I42" s="19">
        <v>179</v>
      </c>
      <c r="J42" s="20">
        <f t="shared" si="22"/>
        <v>0.19309600862998921</v>
      </c>
      <c r="K42" s="14"/>
      <c r="L42" s="19">
        <v>202</v>
      </c>
      <c r="M42" s="20">
        <f t="shared" si="23"/>
        <v>0.19960474308300397</v>
      </c>
      <c r="N42" s="14"/>
      <c r="O42" s="19">
        <v>195</v>
      </c>
      <c r="P42" s="20">
        <f t="shared" si="24"/>
        <v>0.19817073170731708</v>
      </c>
    </row>
    <row r="43" spans="1:17" ht="15.6" x14ac:dyDescent="0.3">
      <c r="A43" s="28" t="s">
        <v>38</v>
      </c>
      <c r="B43" s="7"/>
      <c r="C43" s="19">
        <v>335</v>
      </c>
      <c r="D43" s="20">
        <f t="shared" si="0"/>
        <v>0.30207394048692515</v>
      </c>
      <c r="E43" s="14"/>
      <c r="F43" s="19">
        <v>331</v>
      </c>
      <c r="G43" s="20">
        <f t="shared" si="21"/>
        <v>0.31980676328502416</v>
      </c>
      <c r="H43" s="14"/>
      <c r="I43" s="19">
        <v>336</v>
      </c>
      <c r="J43" s="20">
        <f t="shared" si="22"/>
        <v>0.36245954692556637</v>
      </c>
      <c r="K43" s="14"/>
      <c r="L43" s="19">
        <v>348</v>
      </c>
      <c r="M43" s="20">
        <f t="shared" si="23"/>
        <v>0.34387351778656128</v>
      </c>
      <c r="N43" s="14"/>
      <c r="O43" s="19">
        <v>333</v>
      </c>
      <c r="P43" s="20">
        <f t="shared" si="24"/>
        <v>0.33841463414634149</v>
      </c>
    </row>
    <row r="44" spans="1:17" ht="15.6" x14ac:dyDescent="0.3">
      <c r="A44" s="28" t="s">
        <v>39</v>
      </c>
      <c r="B44" s="7"/>
      <c r="C44" s="19">
        <v>78</v>
      </c>
      <c r="D44" s="20">
        <f t="shared" si="0"/>
        <v>7.0333633904418394E-2</v>
      </c>
      <c r="E44" s="14"/>
      <c r="F44" s="19">
        <v>83</v>
      </c>
      <c r="G44" s="20">
        <f t="shared" si="21"/>
        <v>8.0193236714975843E-2</v>
      </c>
      <c r="H44" s="14"/>
      <c r="I44" s="19">
        <v>50</v>
      </c>
      <c r="J44" s="20">
        <f t="shared" si="22"/>
        <v>5.3937432578209279E-2</v>
      </c>
      <c r="K44" s="14"/>
      <c r="L44" s="19">
        <v>60</v>
      </c>
      <c r="M44" s="20">
        <f t="shared" si="23"/>
        <v>5.9288537549407112E-2</v>
      </c>
      <c r="N44" s="14"/>
      <c r="O44" s="19">
        <v>76</v>
      </c>
      <c r="P44" s="20">
        <f t="shared" si="24"/>
        <v>7.7235772357723581E-2</v>
      </c>
      <c r="Q44" s="1"/>
    </row>
    <row r="45" spans="1:17" ht="16.2" thickBot="1" x14ac:dyDescent="0.35">
      <c r="A45" s="29" t="s">
        <v>16</v>
      </c>
      <c r="B45" s="7"/>
      <c r="C45" s="24">
        <v>184</v>
      </c>
      <c r="D45" s="25">
        <f t="shared" si="0"/>
        <v>0.16591523895401261</v>
      </c>
      <c r="E45" s="14"/>
      <c r="F45" s="24">
        <v>176</v>
      </c>
      <c r="G45" s="25">
        <f t="shared" si="21"/>
        <v>0.17004830917874397</v>
      </c>
      <c r="H45" s="14"/>
      <c r="I45" s="24">
        <v>140</v>
      </c>
      <c r="J45" s="25">
        <f t="shared" si="22"/>
        <v>0.15102481121898598</v>
      </c>
      <c r="K45" s="14"/>
      <c r="L45" s="24">
        <v>168</v>
      </c>
      <c r="M45" s="25">
        <f t="shared" si="23"/>
        <v>0.16600790513833993</v>
      </c>
      <c r="N45" s="14"/>
      <c r="O45" s="24">
        <v>169</v>
      </c>
      <c r="P45" s="25">
        <f t="shared" si="24"/>
        <v>0.1717479674796748</v>
      </c>
    </row>
    <row r="46" spans="1:17" ht="15.6" x14ac:dyDescent="0.3">
      <c r="A46" s="7"/>
      <c r="B46" s="7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</row>
    <row r="47" spans="1:17" ht="15.6" x14ac:dyDescent="0.3">
      <c r="A47" s="30" t="s">
        <v>40</v>
      </c>
      <c r="B47" s="7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31"/>
      <c r="P47" s="14"/>
    </row>
    <row r="48" spans="1:17" ht="15.6" x14ac:dyDescent="0.3">
      <c r="A48" s="30" t="s">
        <v>47</v>
      </c>
      <c r="B48" s="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31"/>
      <c r="P48" s="14"/>
    </row>
    <row r="49" spans="1:16" ht="15.6" x14ac:dyDescent="0.3">
      <c r="A49" s="30" t="s">
        <v>49</v>
      </c>
      <c r="B49" s="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</row>
    <row r="50" spans="1:16" ht="15.6" x14ac:dyDescent="0.3">
      <c r="A50" s="30" t="s">
        <v>51</v>
      </c>
      <c r="B50" s="7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</row>
    <row r="51" spans="1:16" ht="15.6" x14ac:dyDescent="0.3">
      <c r="A51" s="7"/>
      <c r="B51" s="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</row>
    <row r="52" spans="1:16" ht="15.6" x14ac:dyDescent="0.3">
      <c r="A52" s="7"/>
      <c r="B52" s="7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</row>
  </sheetData>
  <mergeCells count="5">
    <mergeCell ref="I5:J5"/>
    <mergeCell ref="L5:M5"/>
    <mergeCell ref="O5:P5"/>
    <mergeCell ref="F5:G5"/>
    <mergeCell ref="C5:D5"/>
  </mergeCells>
  <pageMargins left="0.7" right="0.7" top="0.75" bottom="0.75" header="0.3" footer="0.3"/>
  <pageSetup scale="80" fitToHeight="0" orientation="landscape" r:id="rId1"/>
</worksheet>
</file>

<file path=docMetadata/LabelInfo.xml><?xml version="1.0" encoding="utf-8"?>
<clbl:labelList xmlns:clbl="http://schemas.microsoft.com/office/2020/mipLabelMetadata">
  <clbl:label id="{23cf1e0f-3297-4300-97ab-868d19f32668}" enabled="1" method="Standard" siteId="{c5b90a43-3b0c-420d-810f-26a8f7f351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5 Year Graduates</vt:lpstr>
      <vt:lpstr>'5 Year Graduates'!Print_Area</vt:lpstr>
      <vt:lpstr>'5 Year Graduates'!Print_Titles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 Year Graduate Demographics</dc:title>
  <dc:creator>Casey N. Lofton</dc:creator>
  <cp:lastModifiedBy>Casey N. Lofton</cp:lastModifiedBy>
  <cp:lastPrinted>2024-06-06T20:12:00Z</cp:lastPrinted>
  <dcterms:created xsi:type="dcterms:W3CDTF">2022-06-15T20:22:59Z</dcterms:created>
  <dcterms:modified xsi:type="dcterms:W3CDTF">2026-04-02T17:10:35Z</dcterms:modified>
</cp:coreProperties>
</file>