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 Requests\Fact Book\2024-25\Enrollment Demographics\"/>
    </mc:Choice>
  </mc:AlternateContent>
  <xr:revisionPtr revIDLastSave="0" documentId="13_ncr:1_{8F43D978-D855-4D07-BBE4-7861E03A3EC6}" xr6:coauthVersionLast="47" xr6:coauthVersionMax="47" xr10:uidLastSave="{00000000-0000-0000-0000-000000000000}"/>
  <bookViews>
    <workbookView xWindow="15435" yWindow="-16470" windowWidth="29040" windowHeight="15720" xr2:uid="{2C75B573-9F4C-4849-87D1-4D0E448E5464}"/>
  </bookViews>
  <sheets>
    <sheet name="5-Year Spring Headcount" sheetId="1" r:id="rId1"/>
  </sheets>
  <definedNames>
    <definedName name="_xlnm.Print_Area" localSheetId="0">'5-Year Spring Headcount'!$A$1:$P$65</definedName>
    <definedName name="_xlnm.Print_Titles" localSheetId="0">'5-Year Spring Headcount'!$1:$3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19" i="1"/>
  <c r="D28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0" i="1"/>
  <c r="D39" i="1"/>
  <c r="D37" i="1"/>
  <c r="D36" i="1"/>
  <c r="D35" i="1"/>
  <c r="D33" i="1"/>
  <c r="D32" i="1"/>
  <c r="D30" i="1"/>
  <c r="D29" i="1"/>
  <c r="D27" i="1"/>
  <c r="D26" i="1"/>
  <c r="D25" i="1"/>
  <c r="D23" i="1"/>
  <c r="D22" i="1"/>
  <c r="D21" i="1"/>
  <c r="D18" i="1"/>
  <c r="D17" i="1"/>
  <c r="D16" i="1"/>
  <c r="D15" i="1"/>
  <c r="D14" i="1"/>
  <c r="D12" i="1"/>
  <c r="D11" i="1"/>
</calcChain>
</file>

<file path=xl/sharedStrings.xml><?xml version="1.0" encoding="utf-8"?>
<sst xmlns="http://schemas.openxmlformats.org/spreadsheetml/2006/main" count="95" uniqueCount="68">
  <si>
    <t>Number</t>
  </si>
  <si>
    <t>Percent</t>
  </si>
  <si>
    <t>Headcount</t>
  </si>
  <si>
    <t>Credit Hours</t>
  </si>
  <si>
    <t>Average Student Load</t>
  </si>
  <si>
    <t>Part-Time</t>
  </si>
  <si>
    <t>-</t>
  </si>
  <si>
    <t>College Transfer Associate Degree (AA/AS)</t>
  </si>
  <si>
    <t>Career Technical Associate Degree (AAS)</t>
  </si>
  <si>
    <t>Career Studies Certificate (CSC)</t>
  </si>
  <si>
    <t>Certification (CERT)</t>
  </si>
  <si>
    <t>Dual Enrollment</t>
  </si>
  <si>
    <t>Unclassified</t>
  </si>
  <si>
    <t>Gender</t>
  </si>
  <si>
    <t>Female</t>
  </si>
  <si>
    <t>Male</t>
  </si>
  <si>
    <t>Not specified</t>
  </si>
  <si>
    <t>Race/Ethnicity</t>
  </si>
  <si>
    <t>Asian</t>
  </si>
  <si>
    <t>Black</t>
  </si>
  <si>
    <t>Hispanic</t>
  </si>
  <si>
    <t>Other</t>
  </si>
  <si>
    <t>White</t>
  </si>
  <si>
    <t>Two or More</t>
  </si>
  <si>
    <t>Age</t>
  </si>
  <si>
    <t>&lt;=17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</si>
  <si>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</si>
  <si>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</si>
  <si>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</si>
  <si>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</si>
  <si>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</si>
  <si>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</si>
  <si>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</si>
  <si>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</si>
  <si>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&gt;=65</t>
  </si>
  <si>
    <t>Residency</t>
  </si>
  <si>
    <t>In-State</t>
  </si>
  <si>
    <t>Out-of-State</t>
  </si>
  <si>
    <t>Military</t>
  </si>
  <si>
    <t>Active Military/Veteran</t>
  </si>
  <si>
    <t>Military Family</t>
  </si>
  <si>
    <t>No Military Affiliation</t>
  </si>
  <si>
    <t>No</t>
  </si>
  <si>
    <t>Yes</t>
  </si>
  <si>
    <t>Jurisdiction</t>
  </si>
  <si>
    <t>Botetourt County</t>
  </si>
  <si>
    <t>Craig County</t>
  </si>
  <si>
    <t>Franklin County</t>
  </si>
  <si>
    <t>Roanoke City</t>
  </si>
  <si>
    <t>Roanoke County</t>
  </si>
  <si>
    <t>Salem City</t>
  </si>
  <si>
    <t>Source: VCCS UDT</t>
  </si>
  <si>
    <t>Full-Time Equivalents (FTEs)*</t>
  </si>
  <si>
    <t>Full-Time^</t>
  </si>
  <si>
    <t>* A full-time equivalent (FTE) equals total number of credit hours divided by 15.</t>
  </si>
  <si>
    <t>Program Type~</t>
  </si>
  <si>
    <t>~ Based on student's primary plan</t>
  </si>
  <si>
    <t>** "Other" includes American Indian or Alaskan Native, Hawaiian/Pacific Islander, Not specified, and Unknown</t>
  </si>
  <si>
    <t>Other**</t>
  </si>
  <si>
    <t>Spring 2021</t>
  </si>
  <si>
    <t>Spring 2022</t>
  </si>
  <si>
    <t>Virginia Western Student Enrollment Summary - Spring</t>
  </si>
  <si>
    <t>The table below shows the past five years of enrollment and demographic data for VWCC students during the Spring term.</t>
  </si>
  <si>
    <t>^ Full-time students are those enrolled in at least 12 credits during the spring semester</t>
  </si>
  <si>
    <t>First-Generation^^</t>
  </si>
  <si>
    <t>Spring 2023</t>
  </si>
  <si>
    <t>Spring 2024</t>
  </si>
  <si>
    <t>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</si>
</sst>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1" applyAlignment="1">
      <alignment horizontal="center"/>
    </xf>
    <xf numFmtId="0" fontId="1" fillId="2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 indent="1"/>
    </xf>
    <xf numFmtId="3" fontId="4" fillId="0" borderId="5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0" fontId="4" fillId="0" borderId="9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7" fillId="0" borderId="0" xfId="0" applyFont="1"/>
    <xf numFmtId="9" fontId="4" fillId="0" borderId="0" xfId="0" applyNumberFormat="1" applyFont="1" applyAlignment="1">
      <alignment horizontal="center" vertical="center"/>
    </xf>
    <xf numFmtId="0" fontId="6" fillId="3" borderId="1" xfId="1" applyFont="1" applyFill="1" applyBorder="1" applyAlignment="1">
      <alignment horizontal="centerContinuous" vertical="center"/>
    </xf>
    <xf numFmtId="0" fontId="6" fillId="3" borderId="2" xfId="1" applyFont="1" applyFill="1" applyBorder="1" applyAlignment="1">
      <alignment horizontal="centerContinuous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</cellXfs>
  <cellStyles count="3">
    <cellStyle name="Accent1" xfId="1" builtinId="2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7A22-A05F-493A-B97C-E52594C69B8B}">
  <sheetPr>
    <pageSetUpPr fitToPage="1"/>
  </sheetPr>
  <dimension ref="A1:P75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" x14ac:dyDescent="0.3"/>
  <cols>
    <col min="1" max="1" width="44.44140625" customWidth="1"/>
    <col min="2" max="2" width="2.44140625" customWidth="1"/>
    <col min="3" max="3" width="10.44140625" style="3" bestFit="1" customWidth="1"/>
    <col min="4" max="4" width="8.88671875" style="3"/>
    <col min="5" max="5" width="2.44140625" customWidth="1"/>
    <col min="6" max="7" width="8.88671875" style="3"/>
    <col min="8" max="8" width="2.44140625" style="3" customWidth="1"/>
    <col min="9" max="10" width="8.88671875" style="3"/>
    <col min="11" max="11" width="2.44140625" style="3" customWidth="1"/>
    <col min="12" max="13" width="8.88671875" style="3"/>
    <col min="14" max="14" width="2.44140625" style="3" customWidth="1"/>
    <col min="15" max="16" width="8.88671875" style="3"/>
  </cols>
  <sheetData>
    <row r="1" spans="1:16" ht="18" x14ac:dyDescent="0.35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.5" customHeight="1" x14ac:dyDescent="0.3">
      <c r="A2" s="1"/>
      <c r="B2" s="1"/>
      <c r="C2" s="2"/>
      <c r="D2" s="2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5" t="s">
        <v>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thickBot="1" x14ac:dyDescent="0.35"/>
    <row r="5" spans="1:16" ht="15.6" x14ac:dyDescent="0.3">
      <c r="A5" s="6"/>
      <c r="B5" s="7"/>
      <c r="C5" s="31" t="s">
        <v>67</v>
      </c>
      <c r="D5" s="32"/>
      <c r="E5" s="6"/>
      <c r="F5" s="31" t="s">
        <v>66</v>
      </c>
      <c r="G5" s="32"/>
      <c r="H5" s="6"/>
      <c r="I5" s="31" t="s">
        <v>65</v>
      </c>
      <c r="J5" s="32"/>
      <c r="K5" s="8"/>
      <c r="L5" s="31" t="s">
        <v>60</v>
      </c>
      <c r="M5" s="32"/>
      <c r="N5" s="8"/>
      <c r="O5" s="31" t="s">
        <v>59</v>
      </c>
      <c r="P5" s="32"/>
    </row>
    <row r="6" spans="1:16" ht="16.2" thickBot="1" x14ac:dyDescent="0.35">
      <c r="A6" s="6"/>
      <c r="B6" s="7"/>
      <c r="C6" s="33" t="s">
        <v>0</v>
      </c>
      <c r="D6" s="34" t="s">
        <v>1</v>
      </c>
      <c r="E6" s="6"/>
      <c r="F6" s="33" t="s">
        <v>0</v>
      </c>
      <c r="G6" s="34" t="s">
        <v>1</v>
      </c>
      <c r="H6" s="6"/>
      <c r="I6" s="33" t="s">
        <v>0</v>
      </c>
      <c r="J6" s="34" t="s">
        <v>1</v>
      </c>
      <c r="K6" s="8"/>
      <c r="L6" s="33" t="s">
        <v>0</v>
      </c>
      <c r="M6" s="34" t="s">
        <v>1</v>
      </c>
      <c r="N6" s="8"/>
      <c r="O6" s="33" t="s">
        <v>0</v>
      </c>
      <c r="P6" s="34" t="s">
        <v>1</v>
      </c>
    </row>
    <row r="7" spans="1:16" ht="15.6" x14ac:dyDescent="0.3">
      <c r="A7" s="9" t="s">
        <v>2</v>
      </c>
      <c r="B7" s="10"/>
      <c r="C7" s="11">
        <v>5742</v>
      </c>
      <c r="D7" s="12" t="s">
        <v>6</v>
      </c>
      <c r="E7" s="6"/>
      <c r="F7" s="11">
        <v>5587</v>
      </c>
      <c r="G7" s="12" t="s">
        <v>6</v>
      </c>
      <c r="H7" s="6"/>
      <c r="I7" s="11">
        <v>5292</v>
      </c>
      <c r="J7" s="12" t="s">
        <v>6</v>
      </c>
      <c r="K7" s="13"/>
      <c r="L7" s="11">
        <v>4995</v>
      </c>
      <c r="M7" s="12" t="s">
        <v>6</v>
      </c>
      <c r="N7" s="13"/>
      <c r="O7" s="11">
        <v>5372</v>
      </c>
      <c r="P7" s="12" t="s">
        <v>6</v>
      </c>
    </row>
    <row r="8" spans="1:16" ht="16.2" thickBot="1" x14ac:dyDescent="0.35">
      <c r="A8" s="14" t="s">
        <v>52</v>
      </c>
      <c r="B8" s="10"/>
      <c r="C8" s="15">
        <v>2965</v>
      </c>
      <c r="D8" s="16" t="s">
        <v>6</v>
      </c>
      <c r="E8" s="6"/>
      <c r="F8" s="15">
        <v>2914</v>
      </c>
      <c r="G8" s="16" t="s">
        <v>6</v>
      </c>
      <c r="H8" s="6"/>
      <c r="I8" s="15">
        <v>2757</v>
      </c>
      <c r="J8" s="16" t="s">
        <v>6</v>
      </c>
      <c r="K8" s="13"/>
      <c r="L8" s="15">
        <v>2667</v>
      </c>
      <c r="M8" s="16" t="s">
        <v>6</v>
      </c>
      <c r="N8" s="13"/>
      <c r="O8" s="15">
        <v>2834</v>
      </c>
      <c r="P8" s="16" t="s">
        <v>6</v>
      </c>
    </row>
    <row r="9" spans="1:16" ht="15.6" x14ac:dyDescent="0.3">
      <c r="A9" s="9" t="s">
        <v>3</v>
      </c>
      <c r="B9" s="6"/>
      <c r="C9" s="11">
        <v>44475</v>
      </c>
      <c r="D9" s="12" t="s">
        <v>6</v>
      </c>
      <c r="E9" s="6"/>
      <c r="F9" s="11">
        <v>43714</v>
      </c>
      <c r="G9" s="12" t="s">
        <v>6</v>
      </c>
      <c r="H9" s="6"/>
      <c r="I9" s="11">
        <v>41358</v>
      </c>
      <c r="J9" s="12" t="s">
        <v>6</v>
      </c>
      <c r="K9" s="13"/>
      <c r="L9" s="11">
        <v>39998</v>
      </c>
      <c r="M9" s="12" t="s">
        <v>6</v>
      </c>
      <c r="N9" s="13"/>
      <c r="O9" s="11">
        <v>42513</v>
      </c>
      <c r="P9" s="12" t="s">
        <v>6</v>
      </c>
    </row>
    <row r="10" spans="1:16" ht="16.2" thickBot="1" x14ac:dyDescent="0.35">
      <c r="A10" s="14" t="s">
        <v>4</v>
      </c>
      <c r="B10" s="6"/>
      <c r="C10" s="17">
        <v>7.7455590386624866</v>
      </c>
      <c r="D10" s="16" t="s">
        <v>6</v>
      </c>
      <c r="E10" s="6"/>
      <c r="F10" s="17">
        <v>7.8242348308573471</v>
      </c>
      <c r="G10" s="16" t="s">
        <v>6</v>
      </c>
      <c r="H10" s="6"/>
      <c r="I10" s="17">
        <v>7.8</v>
      </c>
      <c r="J10" s="16" t="s">
        <v>6</v>
      </c>
      <c r="K10" s="13"/>
      <c r="L10" s="17">
        <v>8.007607607607607</v>
      </c>
      <c r="M10" s="16" t="s">
        <v>6</v>
      </c>
      <c r="N10" s="13"/>
      <c r="O10" s="17">
        <v>7.913812360387193</v>
      </c>
      <c r="P10" s="16" t="s">
        <v>6</v>
      </c>
    </row>
    <row r="11" spans="1:16" ht="15.6" x14ac:dyDescent="0.3">
      <c r="A11" s="9" t="s">
        <v>53</v>
      </c>
      <c r="B11" s="6"/>
      <c r="C11" s="11">
        <v>1243</v>
      </c>
      <c r="D11" s="18">
        <f>C11/$C$7</f>
        <v>0.21647509578544061</v>
      </c>
      <c r="E11" s="6"/>
      <c r="F11" s="11">
        <v>1293</v>
      </c>
      <c r="G11" s="18">
        <v>0.23143010560229102</v>
      </c>
      <c r="H11" s="6"/>
      <c r="I11" s="11">
        <v>1246</v>
      </c>
      <c r="J11" s="18">
        <v>0.23544973544973544</v>
      </c>
      <c r="K11" s="13"/>
      <c r="L11" s="11">
        <v>1261</v>
      </c>
      <c r="M11" s="18">
        <v>0.25245245245245246</v>
      </c>
      <c r="N11" s="13"/>
      <c r="O11" s="11">
        <v>1329</v>
      </c>
      <c r="P11" s="18">
        <v>0.24739389426656738</v>
      </c>
    </row>
    <row r="12" spans="1:16" ht="16.2" thickBot="1" x14ac:dyDescent="0.35">
      <c r="A12" s="14" t="s">
        <v>5</v>
      </c>
      <c r="B12" s="6"/>
      <c r="C12" s="15">
        <v>4499</v>
      </c>
      <c r="D12" s="19">
        <f>C12/$C$7</f>
        <v>0.78352490421455934</v>
      </c>
      <c r="E12" s="6"/>
      <c r="F12" s="15">
        <v>4294</v>
      </c>
      <c r="G12" s="19">
        <v>0.76856989439770895</v>
      </c>
      <c r="H12" s="6"/>
      <c r="I12" s="15">
        <v>4046</v>
      </c>
      <c r="J12" s="19">
        <v>0.76455026455026454</v>
      </c>
      <c r="K12" s="13"/>
      <c r="L12" s="15">
        <v>3734</v>
      </c>
      <c r="M12" s="19">
        <v>0.7475475475475476</v>
      </c>
      <c r="N12" s="13"/>
      <c r="O12" s="15">
        <v>4043</v>
      </c>
      <c r="P12" s="19">
        <v>0.75260610573343256</v>
      </c>
    </row>
    <row r="13" spans="1:16" ht="15.6" x14ac:dyDescent="0.3">
      <c r="A13" s="9" t="s">
        <v>55</v>
      </c>
      <c r="B13" s="6"/>
      <c r="C13" s="11"/>
      <c r="D13" s="18"/>
      <c r="E13" s="6"/>
      <c r="F13" s="11"/>
      <c r="G13" s="18"/>
      <c r="H13" s="6"/>
      <c r="I13" s="11"/>
      <c r="J13" s="18"/>
      <c r="K13" s="13"/>
      <c r="L13" s="11"/>
      <c r="M13" s="18"/>
      <c r="N13" s="13"/>
      <c r="O13" s="11"/>
      <c r="P13" s="18"/>
    </row>
    <row r="14" spans="1:16" ht="15.6" x14ac:dyDescent="0.3">
      <c r="A14" s="20" t="s">
        <v>7</v>
      </c>
      <c r="B14" s="6"/>
      <c r="C14" s="21">
        <v>1569</v>
      </c>
      <c r="D14" s="22">
        <f t="shared" ref="D14:D19" si="0">C14/$C$7</f>
        <v>0.27324973876698017</v>
      </c>
      <c r="E14" s="6"/>
      <c r="F14" s="21">
        <v>1628</v>
      </c>
      <c r="G14" s="22">
        <v>0.29139072847682118</v>
      </c>
      <c r="H14" s="6"/>
      <c r="I14" s="21">
        <v>1587</v>
      </c>
      <c r="J14" s="22">
        <v>0.29988662131519273</v>
      </c>
      <c r="K14" s="13"/>
      <c r="L14" s="21">
        <v>1573</v>
      </c>
      <c r="M14" s="22">
        <v>0.31491491491491491</v>
      </c>
      <c r="N14" s="13"/>
      <c r="O14" s="21">
        <v>1676</v>
      </c>
      <c r="P14" s="22">
        <v>0.31198808637379</v>
      </c>
    </row>
    <row r="15" spans="1:16" ht="15.6" x14ac:dyDescent="0.3">
      <c r="A15" s="20" t="s">
        <v>8</v>
      </c>
      <c r="B15" s="6"/>
      <c r="C15" s="21">
        <v>1105</v>
      </c>
      <c r="D15" s="22">
        <f t="shared" si="0"/>
        <v>0.19244165795889934</v>
      </c>
      <c r="E15" s="6"/>
      <c r="F15" s="21">
        <v>1080</v>
      </c>
      <c r="G15" s="22">
        <v>0.19330588867012707</v>
      </c>
      <c r="H15" s="6"/>
      <c r="I15" s="21">
        <v>1046</v>
      </c>
      <c r="J15" s="22">
        <v>0.19765684051398338</v>
      </c>
      <c r="K15" s="13"/>
      <c r="L15" s="21">
        <v>1014</v>
      </c>
      <c r="M15" s="22">
        <v>0.203003003003003</v>
      </c>
      <c r="N15" s="13"/>
      <c r="O15" s="21">
        <v>1082</v>
      </c>
      <c r="P15" s="22">
        <v>0.20141474311243485</v>
      </c>
    </row>
    <row r="16" spans="1:16" ht="15.6" x14ac:dyDescent="0.3">
      <c r="A16" s="20" t="s">
        <v>9</v>
      </c>
      <c r="B16" s="6"/>
      <c r="C16" s="21">
        <v>888</v>
      </c>
      <c r="D16" s="22">
        <f t="shared" si="0"/>
        <v>0.15464994775339602</v>
      </c>
      <c r="E16" s="6"/>
      <c r="F16" s="21">
        <v>773</v>
      </c>
      <c r="G16" s="22">
        <v>0.13835689994630393</v>
      </c>
      <c r="H16" s="6"/>
      <c r="I16" s="21">
        <v>698</v>
      </c>
      <c r="J16" s="22">
        <v>0.13189720332577476</v>
      </c>
      <c r="K16" s="13"/>
      <c r="L16" s="21">
        <v>665</v>
      </c>
      <c r="M16" s="22">
        <v>0.13313313313313313</v>
      </c>
      <c r="N16" s="13"/>
      <c r="O16" s="21">
        <v>760</v>
      </c>
      <c r="P16" s="22">
        <v>0.14147431124348472</v>
      </c>
    </row>
    <row r="17" spans="1:16" ht="15.6" x14ac:dyDescent="0.3">
      <c r="A17" s="23" t="s">
        <v>10</v>
      </c>
      <c r="B17" s="6"/>
      <c r="C17" s="21">
        <v>2</v>
      </c>
      <c r="D17" s="22">
        <f t="shared" si="0"/>
        <v>3.4831069313827936E-4</v>
      </c>
      <c r="E17" s="6"/>
      <c r="F17" s="21">
        <v>44</v>
      </c>
      <c r="G17" s="22">
        <v>7.8754250939681407E-3</v>
      </c>
      <c r="H17" s="6"/>
      <c r="I17" s="21">
        <v>43</v>
      </c>
      <c r="J17" s="22">
        <v>8.1254724111866974E-3</v>
      </c>
      <c r="K17" s="13"/>
      <c r="L17" s="21">
        <v>40</v>
      </c>
      <c r="M17" s="22">
        <v>8.0080080080080079E-3</v>
      </c>
      <c r="N17" s="13"/>
      <c r="O17" s="21">
        <v>52</v>
      </c>
      <c r="P17" s="22">
        <v>9.6798212956068497E-3</v>
      </c>
    </row>
    <row r="18" spans="1:16" ht="15.6" x14ac:dyDescent="0.3">
      <c r="A18" s="23" t="s">
        <v>11</v>
      </c>
      <c r="B18" s="6"/>
      <c r="C18" s="21">
        <v>1820</v>
      </c>
      <c r="D18" s="22">
        <f t="shared" si="0"/>
        <v>0.3169627307558342</v>
      </c>
      <c r="E18" s="6"/>
      <c r="F18" s="21">
        <v>1751</v>
      </c>
      <c r="G18" s="22">
        <v>0.31340612135314122</v>
      </c>
      <c r="H18" s="6"/>
      <c r="I18" s="21">
        <v>1572</v>
      </c>
      <c r="J18" s="22">
        <v>0.29705215419501135</v>
      </c>
      <c r="K18" s="13"/>
      <c r="L18" s="21">
        <v>1413</v>
      </c>
      <c r="M18" s="22">
        <v>0.28288288288288288</v>
      </c>
      <c r="N18" s="13"/>
      <c r="O18" s="21">
        <v>1517</v>
      </c>
      <c r="P18" s="22">
        <v>0.28239017125837679</v>
      </c>
    </row>
    <row r="19" spans="1:16" ht="16.2" thickBot="1" x14ac:dyDescent="0.35">
      <c r="A19" s="24" t="s">
        <v>12</v>
      </c>
      <c r="B19" s="6"/>
      <c r="C19" s="15">
        <v>358</v>
      </c>
      <c r="D19" s="19">
        <f t="shared" si="0"/>
        <v>6.2347614071752003E-2</v>
      </c>
      <c r="E19" s="6"/>
      <c r="F19" s="15">
        <v>311</v>
      </c>
      <c r="G19" s="19">
        <v>5.5664936459638444E-2</v>
      </c>
      <c r="H19" s="6"/>
      <c r="I19" s="15">
        <v>346</v>
      </c>
      <c r="J19" s="19">
        <v>6.5381708238851102E-2</v>
      </c>
      <c r="K19" s="13"/>
      <c r="L19" s="15">
        <v>290</v>
      </c>
      <c r="M19" s="19">
        <v>5.8058058058058061E-2</v>
      </c>
      <c r="N19" s="13"/>
      <c r="O19" s="15">
        <v>285</v>
      </c>
      <c r="P19" s="19">
        <v>5.3052866716306775E-2</v>
      </c>
    </row>
    <row r="20" spans="1:16" ht="15.6" x14ac:dyDescent="0.3">
      <c r="A20" s="25" t="s">
        <v>13</v>
      </c>
      <c r="B20" s="6"/>
      <c r="C20" s="11"/>
      <c r="D20" s="18"/>
      <c r="E20" s="6"/>
      <c r="F20" s="11"/>
      <c r="G20" s="18"/>
      <c r="H20" s="6"/>
      <c r="I20" s="11"/>
      <c r="J20" s="18"/>
      <c r="K20" s="13"/>
      <c r="L20" s="11"/>
      <c r="M20" s="18"/>
      <c r="N20" s="13"/>
      <c r="O20" s="11"/>
      <c r="P20" s="18"/>
    </row>
    <row r="21" spans="1:16" ht="15.6" x14ac:dyDescent="0.3">
      <c r="A21" s="23" t="s">
        <v>14</v>
      </c>
      <c r="B21" s="6"/>
      <c r="C21" s="21">
        <v>3209</v>
      </c>
      <c r="D21" s="22">
        <f t="shared" ref="D21:D23" si="1">C21/$C$7</f>
        <v>0.55886450714036917</v>
      </c>
      <c r="E21" s="6"/>
      <c r="F21" s="21">
        <v>3177</v>
      </c>
      <c r="G21" s="22">
        <v>0.56864148917129054</v>
      </c>
      <c r="H21" s="6"/>
      <c r="I21" s="21">
        <v>3036</v>
      </c>
      <c r="J21" s="22">
        <v>0.57369614512471656</v>
      </c>
      <c r="K21" s="13"/>
      <c r="L21" s="21">
        <v>2946</v>
      </c>
      <c r="M21" s="22">
        <v>0.5897897897897898</v>
      </c>
      <c r="N21" s="13"/>
      <c r="O21" s="21">
        <v>3152</v>
      </c>
      <c r="P21" s="22">
        <v>0.58674609084139984</v>
      </c>
    </row>
    <row r="22" spans="1:16" ht="15.6" x14ac:dyDescent="0.3">
      <c r="A22" s="23" t="s">
        <v>15</v>
      </c>
      <c r="B22" s="6"/>
      <c r="C22" s="21">
        <v>2403</v>
      </c>
      <c r="D22" s="22">
        <f t="shared" si="1"/>
        <v>0.41849529780564265</v>
      </c>
      <c r="E22" s="6"/>
      <c r="F22" s="21">
        <v>2289</v>
      </c>
      <c r="G22" s="22">
        <v>0.40970109182029713</v>
      </c>
      <c r="H22" s="6"/>
      <c r="I22" s="21">
        <v>2155</v>
      </c>
      <c r="J22" s="22">
        <v>0.40721844293272863</v>
      </c>
      <c r="K22" s="13"/>
      <c r="L22" s="21">
        <v>2002</v>
      </c>
      <c r="M22" s="22">
        <v>0.40080080080080083</v>
      </c>
      <c r="N22" s="13"/>
      <c r="O22" s="21">
        <v>2186</v>
      </c>
      <c r="P22" s="22">
        <v>0.4069247952345495</v>
      </c>
    </row>
    <row r="23" spans="1:16" ht="16.2" thickBot="1" x14ac:dyDescent="0.35">
      <c r="A23" s="24" t="s">
        <v>16</v>
      </c>
      <c r="B23" s="6"/>
      <c r="C23" s="15">
        <v>130</v>
      </c>
      <c r="D23" s="19">
        <f t="shared" si="1"/>
        <v>2.2640195053988156E-2</v>
      </c>
      <c r="E23" s="6"/>
      <c r="F23" s="15">
        <v>121</v>
      </c>
      <c r="G23" s="19">
        <v>2.1657419008412386E-2</v>
      </c>
      <c r="H23" s="6"/>
      <c r="I23" s="15">
        <v>101</v>
      </c>
      <c r="J23" s="19">
        <v>1.9085411942554798E-2</v>
      </c>
      <c r="K23" s="13"/>
      <c r="L23" s="15">
        <v>47</v>
      </c>
      <c r="M23" s="19">
        <v>9.4094094094094097E-3</v>
      </c>
      <c r="N23" s="13"/>
      <c r="O23" s="15">
        <v>34</v>
      </c>
      <c r="P23" s="19">
        <v>6.3291139240506328E-3</v>
      </c>
    </row>
    <row r="24" spans="1:16" ht="14.4" hidden="1" customHeight="1" x14ac:dyDescent="0.3">
      <c r="A24" s="25" t="s">
        <v>17</v>
      </c>
      <c r="B24" s="6"/>
      <c r="C24" s="11"/>
      <c r="D24" s="18"/>
      <c r="E24" s="6"/>
      <c r="F24" s="11"/>
      <c r="G24" s="18"/>
      <c r="H24" s="6"/>
      <c r="I24" s="11"/>
      <c r="J24" s="18"/>
      <c r="K24" s="13"/>
      <c r="L24" s="11"/>
      <c r="M24" s="18"/>
      <c r="N24" s="13"/>
      <c r="O24" s="11"/>
      <c r="P24" s="18"/>
    </row>
    <row r="25" spans="1:16" ht="14.4" hidden="1" customHeight="1" x14ac:dyDescent="0.3">
      <c r="A25" s="23" t="s">
        <v>18</v>
      </c>
      <c r="B25" s="6"/>
      <c r="C25" s="21">
        <v>241</v>
      </c>
      <c r="D25" s="22">
        <f t="shared" ref="D25:D30" si="2">C25/$C$7</f>
        <v>4.1971438523162659E-2</v>
      </c>
      <c r="E25" s="6"/>
      <c r="F25" s="21">
        <v>241</v>
      </c>
      <c r="G25" s="22">
        <v>4.3135851082870949E-2</v>
      </c>
      <c r="H25" s="6"/>
      <c r="I25" s="21">
        <v>246</v>
      </c>
      <c r="J25" s="22">
        <v>4.6485260770975055E-2</v>
      </c>
      <c r="K25" s="13"/>
      <c r="L25" s="21">
        <v>218</v>
      </c>
      <c r="M25" s="22">
        <v>4.3643643643643641E-2</v>
      </c>
      <c r="N25" s="13"/>
      <c r="O25" s="21">
        <v>190</v>
      </c>
      <c r="P25" s="22">
        <v>3.5368577810871181E-2</v>
      </c>
    </row>
    <row r="26" spans="1:16" ht="14.4" hidden="1" customHeight="1" x14ac:dyDescent="0.3">
      <c r="A26" s="23" t="s">
        <v>19</v>
      </c>
      <c r="B26" s="6"/>
      <c r="C26" s="21">
        <v>628</v>
      </c>
      <c r="D26" s="22">
        <f t="shared" si="2"/>
        <v>0.10936955764541971</v>
      </c>
      <c r="E26" s="6"/>
      <c r="F26" s="21">
        <v>628</v>
      </c>
      <c r="G26" s="22">
        <v>0.11240379452299983</v>
      </c>
      <c r="H26" s="6"/>
      <c r="I26" s="21">
        <v>576</v>
      </c>
      <c r="J26" s="22">
        <v>0.10884353741496598</v>
      </c>
      <c r="K26" s="13"/>
      <c r="L26" s="21">
        <v>537</v>
      </c>
      <c r="M26" s="22">
        <v>0.10750750750750751</v>
      </c>
      <c r="N26" s="13"/>
      <c r="O26" s="21">
        <v>558</v>
      </c>
      <c r="P26" s="22">
        <v>0.10387192851824274</v>
      </c>
    </row>
    <row r="27" spans="1:16" ht="14.4" hidden="1" customHeight="1" x14ac:dyDescent="0.3">
      <c r="A27" s="23" t="s">
        <v>20</v>
      </c>
      <c r="B27" s="6"/>
      <c r="C27" s="21">
        <v>444</v>
      </c>
      <c r="D27" s="22">
        <f t="shared" si="2"/>
        <v>7.7324973876698011E-2</v>
      </c>
      <c r="E27" s="6"/>
      <c r="F27" s="21">
        <v>444</v>
      </c>
      <c r="G27" s="22">
        <v>7.9470198675496692E-2</v>
      </c>
      <c r="H27" s="6"/>
      <c r="I27" s="21">
        <v>363</v>
      </c>
      <c r="J27" s="22">
        <v>6.8594104308390025E-2</v>
      </c>
      <c r="K27" s="13"/>
      <c r="L27" s="21">
        <v>305</v>
      </c>
      <c r="M27" s="22">
        <v>6.1061061061061059E-2</v>
      </c>
      <c r="N27" s="13"/>
      <c r="O27" s="21">
        <v>298</v>
      </c>
      <c r="P27" s="22">
        <v>5.5472822040208487E-2</v>
      </c>
    </row>
    <row r="28" spans="1:16" ht="14.4" hidden="1" customHeight="1" x14ac:dyDescent="0.3">
      <c r="A28" s="23" t="s">
        <v>58</v>
      </c>
      <c r="B28" s="6"/>
      <c r="C28" s="21">
        <v>174</v>
      </c>
      <c r="D28" s="22">
        <f t="shared" si="2"/>
        <v>3.0303030303030304E-2</v>
      </c>
      <c r="E28" s="6"/>
      <c r="F28" s="21">
        <v>174</v>
      </c>
      <c r="G28" s="22">
        <v>3.114372650796492E-2</v>
      </c>
      <c r="H28" s="6"/>
      <c r="I28" s="21">
        <v>182</v>
      </c>
      <c r="J28" s="22">
        <v>3.439153439153439E-2</v>
      </c>
      <c r="K28" s="13"/>
      <c r="L28" s="21">
        <v>143</v>
      </c>
      <c r="M28" s="22">
        <v>2.8628628628628628E-2</v>
      </c>
      <c r="N28" s="13"/>
      <c r="O28" s="21">
        <v>137</v>
      </c>
      <c r="P28" s="22">
        <v>2.5502606105733433E-2</v>
      </c>
    </row>
    <row r="29" spans="1:16" ht="14.4" hidden="1" customHeight="1" x14ac:dyDescent="0.3">
      <c r="A29" s="23" t="s">
        <v>23</v>
      </c>
      <c r="B29" s="6"/>
      <c r="C29" s="21">
        <v>265</v>
      </c>
      <c r="D29" s="22">
        <f t="shared" si="2"/>
        <v>4.6151166840822017E-2</v>
      </c>
      <c r="E29" s="6"/>
      <c r="F29" s="21">
        <v>265</v>
      </c>
      <c r="G29" s="22">
        <v>4.743153749776266E-2</v>
      </c>
      <c r="H29" s="6"/>
      <c r="I29" s="21">
        <v>240</v>
      </c>
      <c r="J29" s="22">
        <v>4.5351473922902494E-2</v>
      </c>
      <c r="K29" s="13"/>
      <c r="L29" s="21">
        <v>201</v>
      </c>
      <c r="M29" s="22">
        <v>4.0240240240240241E-2</v>
      </c>
      <c r="N29" s="13"/>
      <c r="O29" s="21">
        <v>211</v>
      </c>
      <c r="P29" s="22">
        <v>3.9277736411020107E-2</v>
      </c>
    </row>
    <row r="30" spans="1:16" ht="15" hidden="1" customHeight="1" thickBot="1" x14ac:dyDescent="0.35">
      <c r="A30" s="24" t="s">
        <v>22</v>
      </c>
      <c r="B30" s="6"/>
      <c r="C30" s="15">
        <v>3835</v>
      </c>
      <c r="D30" s="19">
        <f t="shared" si="2"/>
        <v>0.66788575409265061</v>
      </c>
      <c r="E30" s="6"/>
      <c r="F30" s="15">
        <v>3835</v>
      </c>
      <c r="G30" s="19">
        <v>0.68641489171290493</v>
      </c>
      <c r="H30" s="6"/>
      <c r="I30" s="15">
        <v>3685</v>
      </c>
      <c r="J30" s="19">
        <v>0.69633408919123208</v>
      </c>
      <c r="K30" s="13"/>
      <c r="L30" s="15">
        <v>3591</v>
      </c>
      <c r="M30" s="19">
        <v>0.7189189189189189</v>
      </c>
      <c r="N30" s="13"/>
      <c r="O30" s="15">
        <v>3978</v>
      </c>
      <c r="P30" s="19">
        <v>0.740506329113924</v>
      </c>
    </row>
    <row r="31" spans="1:16" ht="15.6" x14ac:dyDescent="0.3">
      <c r="A31" s="26" t="s">
        <v>35</v>
      </c>
      <c r="B31" s="6"/>
      <c r="C31" s="11"/>
      <c r="D31" s="18"/>
      <c r="E31" s="6"/>
      <c r="F31" s="11"/>
      <c r="G31" s="18"/>
      <c r="H31" s="6"/>
      <c r="I31" s="11"/>
      <c r="J31" s="18"/>
      <c r="K31" s="13"/>
      <c r="L31" s="11"/>
      <c r="M31" s="18"/>
      <c r="N31" s="13"/>
      <c r="O31" s="11"/>
      <c r="P31" s="18"/>
    </row>
    <row r="32" spans="1:16" ht="15.6" x14ac:dyDescent="0.3">
      <c r="A32" s="23" t="s">
        <v>36</v>
      </c>
      <c r="B32" s="6"/>
      <c r="C32" s="21">
        <v>5630</v>
      </c>
      <c r="D32" s="22">
        <f t="shared" ref="D32:D33" si="3">C32/$C$7</f>
        <v>0.98049460118425635</v>
      </c>
      <c r="E32" s="6"/>
      <c r="F32" s="21">
        <v>5504</v>
      </c>
      <c r="G32" s="22">
        <v>0.98514408448183277</v>
      </c>
      <c r="H32" s="6"/>
      <c r="I32" s="21">
        <v>5210</v>
      </c>
      <c r="J32" s="22">
        <v>0.98450491307634169</v>
      </c>
      <c r="K32" s="13"/>
      <c r="L32" s="21">
        <v>4943</v>
      </c>
      <c r="M32" s="22">
        <v>0.98958958958958954</v>
      </c>
      <c r="N32" s="13"/>
      <c r="O32" s="21">
        <v>5326</v>
      </c>
      <c r="P32" s="22">
        <v>0.99143708116157858</v>
      </c>
    </row>
    <row r="33" spans="1:16" ht="16.2" thickBot="1" x14ac:dyDescent="0.35">
      <c r="A33" s="24" t="s">
        <v>37</v>
      </c>
      <c r="B33" s="6"/>
      <c r="C33" s="15">
        <v>112</v>
      </c>
      <c r="D33" s="19">
        <f t="shared" si="3"/>
        <v>1.9505398815743643E-2</v>
      </c>
      <c r="E33" s="6"/>
      <c r="F33" s="15">
        <v>83</v>
      </c>
      <c r="G33" s="19">
        <v>1.4855915518167173E-2</v>
      </c>
      <c r="H33" s="6"/>
      <c r="I33" s="15">
        <v>82</v>
      </c>
      <c r="J33" s="19">
        <v>1.5495086923658353E-2</v>
      </c>
      <c r="K33" s="13"/>
      <c r="L33" s="15">
        <v>52</v>
      </c>
      <c r="M33" s="19">
        <v>1.0410410410410411E-2</v>
      </c>
      <c r="N33" s="13"/>
      <c r="O33" s="15">
        <v>46</v>
      </c>
      <c r="P33" s="19">
        <v>8.5629188384214443E-3</v>
      </c>
    </row>
    <row r="34" spans="1:16" ht="15.6" x14ac:dyDescent="0.3">
      <c r="A34" s="26" t="s">
        <v>38</v>
      </c>
      <c r="B34" s="6"/>
      <c r="C34" s="11"/>
      <c r="D34" s="18"/>
      <c r="E34" s="6"/>
      <c r="F34" s="11"/>
      <c r="G34" s="18"/>
      <c r="H34" s="6"/>
      <c r="I34" s="11"/>
      <c r="J34" s="18"/>
      <c r="K34" s="13"/>
      <c r="L34" s="11"/>
      <c r="M34" s="18"/>
      <c r="N34" s="13"/>
      <c r="O34" s="11"/>
      <c r="P34" s="18"/>
    </row>
    <row r="35" spans="1:16" ht="15.6" x14ac:dyDescent="0.3">
      <c r="A35" s="23" t="s">
        <v>39</v>
      </c>
      <c r="B35" s="6"/>
      <c r="C35" s="21">
        <v>141</v>
      </c>
      <c r="D35" s="22">
        <f t="shared" ref="D35:D37" si="4">C35/$C$7</f>
        <v>2.4555903866248695E-2</v>
      </c>
      <c r="E35" s="6"/>
      <c r="F35" s="21">
        <v>151</v>
      </c>
      <c r="G35" s="22">
        <v>2.7027027027027029E-2</v>
      </c>
      <c r="H35" s="6"/>
      <c r="I35" s="21">
        <v>181</v>
      </c>
      <c r="J35" s="22">
        <v>3.4202569916855628E-2</v>
      </c>
      <c r="K35" s="13"/>
      <c r="L35" s="21">
        <v>183</v>
      </c>
      <c r="M35" s="22">
        <v>3.6636636636636639E-2</v>
      </c>
      <c r="N35" s="13"/>
      <c r="O35" s="21">
        <v>225</v>
      </c>
      <c r="P35" s="22">
        <v>4.1883842144452718E-2</v>
      </c>
    </row>
    <row r="36" spans="1:16" ht="15.6" x14ac:dyDescent="0.3">
      <c r="A36" s="23" t="s">
        <v>40</v>
      </c>
      <c r="B36" s="6"/>
      <c r="C36" s="21">
        <v>369</v>
      </c>
      <c r="D36" s="22">
        <f t="shared" si="4"/>
        <v>6.4263322884012541E-2</v>
      </c>
      <c r="E36" s="6"/>
      <c r="F36" s="21">
        <v>287</v>
      </c>
      <c r="G36" s="22">
        <v>5.1369250044746732E-2</v>
      </c>
      <c r="H36" s="6"/>
      <c r="I36" s="21">
        <v>275</v>
      </c>
      <c r="J36" s="22">
        <v>5.1965230536659107E-2</v>
      </c>
      <c r="K36" s="13"/>
      <c r="L36" s="21">
        <v>206</v>
      </c>
      <c r="M36" s="22">
        <v>4.124124124124124E-2</v>
      </c>
      <c r="N36" s="13"/>
      <c r="O36" s="21">
        <v>177</v>
      </c>
      <c r="P36" s="22">
        <v>3.2948622486969469E-2</v>
      </c>
    </row>
    <row r="37" spans="1:16" ht="16.2" thickBot="1" x14ac:dyDescent="0.35">
      <c r="A37" s="24" t="s">
        <v>41</v>
      </c>
      <c r="B37" s="6"/>
      <c r="C37" s="15">
        <v>5232</v>
      </c>
      <c r="D37" s="19">
        <f t="shared" si="4"/>
        <v>0.91118077324973878</v>
      </c>
      <c r="E37" s="6"/>
      <c r="F37" s="15">
        <v>5149</v>
      </c>
      <c r="G37" s="19">
        <v>0.92160372292822623</v>
      </c>
      <c r="H37" s="6"/>
      <c r="I37" s="15">
        <v>4836</v>
      </c>
      <c r="J37" s="19">
        <v>0.91383219954648531</v>
      </c>
      <c r="K37" s="13"/>
      <c r="L37" s="15">
        <v>4606</v>
      </c>
      <c r="M37" s="19">
        <v>0.92212212212212208</v>
      </c>
      <c r="N37" s="13"/>
      <c r="O37" s="15">
        <v>4970</v>
      </c>
      <c r="P37" s="19">
        <v>0.92516753536857776</v>
      </c>
    </row>
    <row r="38" spans="1:16" ht="15.6" x14ac:dyDescent="0.3">
      <c r="A38" s="26" t="s">
        <v>64</v>
      </c>
      <c r="B38" s="6"/>
      <c r="C38" s="11"/>
      <c r="D38" s="18"/>
      <c r="E38" s="6"/>
      <c r="F38" s="11"/>
      <c r="G38" s="18"/>
      <c r="H38" s="6"/>
      <c r="I38" s="11"/>
      <c r="J38" s="18"/>
      <c r="K38" s="13"/>
      <c r="L38" s="11"/>
      <c r="M38" s="18"/>
      <c r="N38" s="13"/>
      <c r="O38" s="11"/>
      <c r="P38" s="18"/>
    </row>
    <row r="39" spans="1:16" ht="15.6" x14ac:dyDescent="0.3">
      <c r="A39" s="23" t="s">
        <v>42</v>
      </c>
      <c r="B39" s="6"/>
      <c r="C39" s="21">
        <v>4594</v>
      </c>
      <c r="D39" s="22">
        <f t="shared" ref="D39:D40" si="5">C39/$C$7</f>
        <v>0.80006966213862762</v>
      </c>
      <c r="E39" s="6"/>
      <c r="F39" s="21">
        <v>4540</v>
      </c>
      <c r="G39" s="22">
        <v>0.81260068015034903</v>
      </c>
      <c r="H39" s="6"/>
      <c r="I39" s="21">
        <v>4388</v>
      </c>
      <c r="J39" s="22">
        <v>0.82917611489040055</v>
      </c>
      <c r="K39" s="13"/>
      <c r="L39" s="21">
        <v>4232</v>
      </c>
      <c r="M39" s="22">
        <v>0.8472472472472472</v>
      </c>
      <c r="N39" s="13"/>
      <c r="O39" s="21">
        <v>4721</v>
      </c>
      <c r="P39" s="22">
        <v>0.87881608339538342</v>
      </c>
    </row>
    <row r="40" spans="1:16" ht="16.2" thickBot="1" x14ac:dyDescent="0.35">
      <c r="A40" s="24" t="s">
        <v>43</v>
      </c>
      <c r="B40" s="6"/>
      <c r="C40" s="15">
        <v>1148</v>
      </c>
      <c r="D40" s="19">
        <f t="shared" si="5"/>
        <v>0.19993033786137235</v>
      </c>
      <c r="E40" s="6"/>
      <c r="F40" s="15">
        <v>1047</v>
      </c>
      <c r="G40" s="19">
        <v>0.18739931984965097</v>
      </c>
      <c r="H40" s="6"/>
      <c r="I40" s="15">
        <v>904</v>
      </c>
      <c r="J40" s="19">
        <v>0.17082388510959939</v>
      </c>
      <c r="K40" s="13"/>
      <c r="L40" s="15">
        <v>763</v>
      </c>
      <c r="M40" s="19">
        <v>0.15275275275275274</v>
      </c>
      <c r="N40" s="13"/>
      <c r="O40" s="15">
        <v>651</v>
      </c>
      <c r="P40" s="19">
        <v>0.12118391660461653</v>
      </c>
    </row>
    <row r="41" spans="1:16" ht="15.6" x14ac:dyDescent="0.3">
      <c r="A41" s="25" t="s">
        <v>24</v>
      </c>
      <c r="B41" s="6"/>
      <c r="C41" s="11"/>
      <c r="D41" s="18"/>
      <c r="E41" s="6"/>
      <c r="F41" s="11"/>
      <c r="G41" s="18"/>
      <c r="H41" s="6"/>
      <c r="I41" s="11"/>
      <c r="J41" s="18"/>
      <c r="K41" s="13"/>
      <c r="L41" s="11"/>
      <c r="M41" s="18"/>
      <c r="N41" s="13"/>
      <c r="O41" s="11"/>
      <c r="P41" s="18"/>
    </row>
    <row r="42" spans="1:16" ht="15.6" x14ac:dyDescent="0.3">
      <c r="A42" s="23" t="s">
        <v>25</v>
      </c>
      <c r="B42" s="6"/>
      <c r="C42" s="21">
        <v>1595</v>
      </c>
      <c r="D42" s="22">
        <f t="shared" ref="D42:D51" si="6">C42/$C$7</f>
        <v>0.27777777777777779</v>
      </c>
      <c r="E42" s="6"/>
      <c r="F42" s="21">
        <v>1546</v>
      </c>
      <c r="G42" s="22">
        <v>0.27671379989260786</v>
      </c>
      <c r="H42" s="6"/>
      <c r="I42" s="21">
        <v>1417</v>
      </c>
      <c r="J42" s="22">
        <v>0.26776266061980347</v>
      </c>
      <c r="K42" s="13"/>
      <c r="L42" s="21">
        <v>1255</v>
      </c>
      <c r="M42" s="22">
        <v>0.25125125125125125</v>
      </c>
      <c r="N42" s="13"/>
      <c r="O42" s="21">
        <v>1320</v>
      </c>
      <c r="P42" s="22">
        <v>0.26426426426426425</v>
      </c>
    </row>
    <row r="43" spans="1:16" ht="15.6" x14ac:dyDescent="0.3">
      <c r="A43" s="23" t="s">
        <v>26</v>
      </c>
      <c r="B43" s="6"/>
      <c r="C43" s="21">
        <v>1379</v>
      </c>
      <c r="D43" s="22">
        <f t="shared" si="6"/>
        <v>0.24016022291884362</v>
      </c>
      <c r="E43" s="6"/>
      <c r="F43" s="21">
        <v>1388</v>
      </c>
      <c r="G43" s="22">
        <v>0.24843386432790407</v>
      </c>
      <c r="H43" s="6"/>
      <c r="I43" s="21">
        <v>1370</v>
      </c>
      <c r="J43" s="22">
        <v>0.25888133030990174</v>
      </c>
      <c r="K43" s="13"/>
      <c r="L43" s="21">
        <v>1294</v>
      </c>
      <c r="M43" s="22">
        <v>0.25905905905905907</v>
      </c>
      <c r="N43" s="13"/>
      <c r="O43" s="21">
        <v>1340</v>
      </c>
      <c r="P43" s="22">
        <v>0.26826826826826827</v>
      </c>
    </row>
    <row r="44" spans="1:16" ht="15.6" x14ac:dyDescent="0.3">
      <c r="A44" s="23" t="s">
        <v>27</v>
      </c>
      <c r="B44" s="6"/>
      <c r="C44" s="21">
        <v>847</v>
      </c>
      <c r="D44" s="22">
        <f t="shared" si="6"/>
        <v>0.1475095785440613</v>
      </c>
      <c r="E44" s="6"/>
      <c r="F44" s="21">
        <v>784</v>
      </c>
      <c r="G44" s="22">
        <v>0.14032575621979596</v>
      </c>
      <c r="H44" s="6"/>
      <c r="I44" s="21">
        <v>775</v>
      </c>
      <c r="J44" s="22">
        <v>0.14644746787603929</v>
      </c>
      <c r="K44" s="13"/>
      <c r="L44" s="21">
        <v>699</v>
      </c>
      <c r="M44" s="22">
        <v>0.13993993993993994</v>
      </c>
      <c r="N44" s="13"/>
      <c r="O44" s="21">
        <v>788</v>
      </c>
      <c r="P44" s="22">
        <v>0.15775775775775774</v>
      </c>
    </row>
    <row r="45" spans="1:16" ht="15.6" x14ac:dyDescent="0.3">
      <c r="A45" s="23" t="s">
        <v>28</v>
      </c>
      <c r="B45" s="6"/>
      <c r="C45" s="21">
        <v>556</v>
      </c>
      <c r="D45" s="22">
        <f t="shared" si="6"/>
        <v>9.6830372692441657E-2</v>
      </c>
      <c r="E45" s="6"/>
      <c r="F45" s="21">
        <v>558</v>
      </c>
      <c r="G45" s="22">
        <v>9.9874709146232324E-2</v>
      </c>
      <c r="H45" s="6"/>
      <c r="I45" s="21">
        <v>495</v>
      </c>
      <c r="J45" s="22">
        <v>9.3537414965986401E-2</v>
      </c>
      <c r="K45" s="13"/>
      <c r="L45" s="21">
        <v>495</v>
      </c>
      <c r="M45" s="22">
        <v>9.90990990990991E-2</v>
      </c>
      <c r="N45" s="13"/>
      <c r="O45" s="21">
        <v>498</v>
      </c>
      <c r="P45" s="22">
        <v>9.9699699699699704E-2</v>
      </c>
    </row>
    <row r="46" spans="1:16" ht="15.6" x14ac:dyDescent="0.3">
      <c r="A46" s="23" t="s">
        <v>29</v>
      </c>
      <c r="B46" s="6"/>
      <c r="C46" s="21">
        <v>480</v>
      </c>
      <c r="D46" s="22">
        <f t="shared" si="6"/>
        <v>8.3594566353187044E-2</v>
      </c>
      <c r="E46" s="6"/>
      <c r="F46" s="21">
        <v>488</v>
      </c>
      <c r="G46" s="22">
        <v>8.7345623769464822E-2</v>
      </c>
      <c r="H46" s="6"/>
      <c r="I46" s="21">
        <v>420</v>
      </c>
      <c r="J46" s="22">
        <v>7.9365079365079361E-2</v>
      </c>
      <c r="K46" s="13"/>
      <c r="L46" s="21">
        <v>409</v>
      </c>
      <c r="M46" s="22">
        <v>8.1881881881881877E-2</v>
      </c>
      <c r="N46" s="13"/>
      <c r="O46" s="21">
        <v>477</v>
      </c>
      <c r="P46" s="22">
        <v>9.5495495495495492E-2</v>
      </c>
    </row>
    <row r="47" spans="1:16" ht="15.6" x14ac:dyDescent="0.3">
      <c r="A47" s="23" t="s">
        <v>30</v>
      </c>
      <c r="B47" s="6"/>
      <c r="C47" s="21">
        <v>341</v>
      </c>
      <c r="D47" s="22">
        <f t="shared" si="6"/>
        <v>5.938697318007663E-2</v>
      </c>
      <c r="E47" s="6"/>
      <c r="F47" s="21">
        <v>321</v>
      </c>
      <c r="G47" s="22">
        <v>5.745480579917666E-2</v>
      </c>
      <c r="H47" s="6"/>
      <c r="I47" s="21">
        <v>273</v>
      </c>
      <c r="J47" s="22">
        <v>5.1587301587301584E-2</v>
      </c>
      <c r="K47" s="13"/>
      <c r="L47" s="21">
        <v>316</v>
      </c>
      <c r="M47" s="22">
        <v>6.3263263263263259E-2</v>
      </c>
      <c r="N47" s="13"/>
      <c r="O47" s="21">
        <v>359</v>
      </c>
      <c r="P47" s="22">
        <v>7.187187187187187E-2</v>
      </c>
    </row>
    <row r="48" spans="1:16" ht="15.6" x14ac:dyDescent="0.3">
      <c r="A48" s="23" t="s">
        <v>31</v>
      </c>
      <c r="B48" s="6"/>
      <c r="C48" s="21">
        <v>199</v>
      </c>
      <c r="D48" s="22">
        <f t="shared" si="6"/>
        <v>3.4656913967258791E-2</v>
      </c>
      <c r="E48" s="6"/>
      <c r="F48" s="21">
        <v>180</v>
      </c>
      <c r="G48" s="22">
        <v>3.2217648111687848E-2</v>
      </c>
      <c r="H48" s="6"/>
      <c r="I48" s="21">
        <v>191</v>
      </c>
      <c r="J48" s="22">
        <v>3.6092214663643235E-2</v>
      </c>
      <c r="K48" s="13"/>
      <c r="L48" s="21">
        <v>191</v>
      </c>
      <c r="M48" s="22">
        <v>3.8238238238238235E-2</v>
      </c>
      <c r="N48" s="13"/>
      <c r="O48" s="21">
        <v>222</v>
      </c>
      <c r="P48" s="22">
        <v>4.4444444444444446E-2</v>
      </c>
    </row>
    <row r="49" spans="1:16" ht="15.6" x14ac:dyDescent="0.3">
      <c r="A49" s="23" t="s">
        <v>32</v>
      </c>
      <c r="B49" s="6"/>
      <c r="C49" s="21">
        <v>219</v>
      </c>
      <c r="D49" s="22">
        <f t="shared" si="6"/>
        <v>3.8140020898641588E-2</v>
      </c>
      <c r="E49" s="6"/>
      <c r="F49" s="21">
        <v>204</v>
      </c>
      <c r="G49" s="22">
        <v>3.6513334526579559E-2</v>
      </c>
      <c r="H49" s="6"/>
      <c r="I49" s="21">
        <v>224</v>
      </c>
      <c r="J49" s="22">
        <v>4.2328042328042326E-2</v>
      </c>
      <c r="K49" s="13"/>
      <c r="L49" s="21">
        <v>206</v>
      </c>
      <c r="M49" s="22">
        <v>4.124124124124124E-2</v>
      </c>
      <c r="N49" s="13"/>
      <c r="O49" s="21">
        <v>231</v>
      </c>
      <c r="P49" s="22">
        <v>4.6246246246246243E-2</v>
      </c>
    </row>
    <row r="50" spans="1:16" ht="15.6" x14ac:dyDescent="0.3">
      <c r="A50" s="23" t="s">
        <v>33</v>
      </c>
      <c r="B50" s="6"/>
      <c r="C50" s="21">
        <v>115</v>
      </c>
      <c r="D50" s="22">
        <f t="shared" si="6"/>
        <v>2.0027864855451064E-2</v>
      </c>
      <c r="E50" s="6"/>
      <c r="F50" s="21">
        <v>103</v>
      </c>
      <c r="G50" s="22">
        <v>1.8435654197243603E-2</v>
      </c>
      <c r="H50" s="6"/>
      <c r="I50" s="21">
        <v>109</v>
      </c>
      <c r="J50" s="22">
        <v>2.0597127739984882E-2</v>
      </c>
      <c r="K50" s="13"/>
      <c r="L50" s="21">
        <v>112</v>
      </c>
      <c r="M50" s="22">
        <v>2.2422422422422421E-2</v>
      </c>
      <c r="N50" s="13"/>
      <c r="O50" s="21">
        <v>118</v>
      </c>
      <c r="P50" s="22">
        <v>2.3623623623623625E-2</v>
      </c>
    </row>
    <row r="51" spans="1:16" ht="16.2" thickBot="1" x14ac:dyDescent="0.35">
      <c r="A51" s="24" t="s">
        <v>34</v>
      </c>
      <c r="B51" s="6"/>
      <c r="C51" s="15">
        <v>11</v>
      </c>
      <c r="D51" s="19">
        <f t="shared" si="6"/>
        <v>1.9157088122605363E-3</v>
      </c>
      <c r="E51" s="6"/>
      <c r="F51" s="15">
        <v>15</v>
      </c>
      <c r="G51" s="19">
        <v>2.6848040093073204E-3</v>
      </c>
      <c r="H51" s="6"/>
      <c r="I51" s="15">
        <v>18</v>
      </c>
      <c r="J51" s="19">
        <v>3.4013605442176869E-3</v>
      </c>
      <c r="K51" s="13"/>
      <c r="L51" s="15">
        <v>18</v>
      </c>
      <c r="M51" s="19">
        <v>3.6036036036036037E-3</v>
      </c>
      <c r="N51" s="13"/>
      <c r="O51" s="15">
        <v>19</v>
      </c>
      <c r="P51" s="19">
        <v>3.8038038038038036E-3</v>
      </c>
    </row>
    <row r="52" spans="1:16" ht="15.6" x14ac:dyDescent="0.3">
      <c r="A52" s="25" t="s">
        <v>44</v>
      </c>
      <c r="B52" s="6"/>
      <c r="C52" s="11"/>
      <c r="D52" s="18"/>
      <c r="E52" s="6"/>
      <c r="F52" s="11"/>
      <c r="G52" s="18"/>
      <c r="H52" s="6"/>
      <c r="I52" s="11"/>
      <c r="J52" s="18"/>
      <c r="K52" s="13"/>
      <c r="L52" s="11"/>
      <c r="M52" s="18"/>
      <c r="N52" s="13"/>
      <c r="O52" s="11"/>
      <c r="P52" s="18"/>
    </row>
    <row r="53" spans="1:16" ht="15.6" x14ac:dyDescent="0.3">
      <c r="A53" s="23" t="s">
        <v>45</v>
      </c>
      <c r="B53" s="6"/>
      <c r="C53" s="21">
        <v>496</v>
      </c>
      <c r="D53" s="22">
        <f t="shared" ref="D53:D59" si="7">C53/$C$7</f>
        <v>8.6381051898293273E-2</v>
      </c>
      <c r="E53" s="6"/>
      <c r="F53" s="21">
        <v>519</v>
      </c>
      <c r="G53" s="22">
        <v>9.2894218722033295E-2</v>
      </c>
      <c r="H53" s="6"/>
      <c r="I53" s="21">
        <v>479</v>
      </c>
      <c r="J53" s="22">
        <v>9.0513983371126233E-2</v>
      </c>
      <c r="K53" s="13"/>
      <c r="L53" s="21">
        <v>467</v>
      </c>
      <c r="M53" s="22">
        <v>9.3493493493493493E-2</v>
      </c>
      <c r="N53" s="13"/>
      <c r="O53" s="21">
        <v>543</v>
      </c>
      <c r="P53" s="22">
        <v>0.1087087087087087</v>
      </c>
    </row>
    <row r="54" spans="1:16" ht="15.6" x14ac:dyDescent="0.3">
      <c r="A54" s="23" t="s">
        <v>46</v>
      </c>
      <c r="B54" s="6"/>
      <c r="C54" s="21">
        <v>29</v>
      </c>
      <c r="D54" s="22">
        <f t="shared" si="7"/>
        <v>5.0505050505050509E-3</v>
      </c>
      <c r="E54" s="6"/>
      <c r="F54" s="21">
        <v>29</v>
      </c>
      <c r="G54" s="22">
        <v>5.1906210846608195E-3</v>
      </c>
      <c r="H54" s="6"/>
      <c r="I54" s="21">
        <v>36</v>
      </c>
      <c r="J54" s="22">
        <v>6.8027210884353739E-3</v>
      </c>
      <c r="K54" s="13"/>
      <c r="L54" s="21">
        <v>32</v>
      </c>
      <c r="M54" s="22">
        <v>6.4064064064064067E-3</v>
      </c>
      <c r="N54" s="13"/>
      <c r="O54" s="21">
        <v>67</v>
      </c>
      <c r="P54" s="22">
        <v>1.3413413413413414E-2</v>
      </c>
    </row>
    <row r="55" spans="1:16" ht="15.6" x14ac:dyDescent="0.3">
      <c r="A55" s="23" t="s">
        <v>47</v>
      </c>
      <c r="B55" s="6"/>
      <c r="C55" s="21">
        <v>537</v>
      </c>
      <c r="D55" s="22">
        <f t="shared" si="7"/>
        <v>9.3521421107628011E-2</v>
      </c>
      <c r="E55" s="6"/>
      <c r="F55" s="21">
        <v>521</v>
      </c>
      <c r="G55" s="22">
        <v>9.3252192589940941E-2</v>
      </c>
      <c r="H55" s="6"/>
      <c r="I55" s="21">
        <v>536</v>
      </c>
      <c r="J55" s="22">
        <v>0.10128495842781557</v>
      </c>
      <c r="K55" s="13"/>
      <c r="L55" s="21">
        <v>536</v>
      </c>
      <c r="M55" s="22">
        <v>0.10730730730730731</v>
      </c>
      <c r="N55" s="13"/>
      <c r="O55" s="21">
        <v>567</v>
      </c>
      <c r="P55" s="22">
        <v>0.11351351351351352</v>
      </c>
    </row>
    <row r="56" spans="1:16" ht="15.6" x14ac:dyDescent="0.3">
      <c r="A56" s="23" t="s">
        <v>48</v>
      </c>
      <c r="B56" s="6"/>
      <c r="C56" s="21">
        <v>1481</v>
      </c>
      <c r="D56" s="22">
        <f t="shared" si="7"/>
        <v>0.25792406826889586</v>
      </c>
      <c r="E56" s="6"/>
      <c r="F56" s="21">
        <v>1448</v>
      </c>
      <c r="G56" s="22">
        <v>0.25917308036513337</v>
      </c>
      <c r="H56" s="6"/>
      <c r="I56" s="21">
        <v>1323</v>
      </c>
      <c r="J56" s="22">
        <v>0.25</v>
      </c>
      <c r="K56" s="13"/>
      <c r="L56" s="21">
        <v>1231</v>
      </c>
      <c r="M56" s="22">
        <v>0.24644644644644645</v>
      </c>
      <c r="N56" s="13"/>
      <c r="O56" s="21">
        <v>1307</v>
      </c>
      <c r="P56" s="22">
        <v>0.26166166166166166</v>
      </c>
    </row>
    <row r="57" spans="1:16" ht="15.6" x14ac:dyDescent="0.3">
      <c r="A57" s="23" t="s">
        <v>49</v>
      </c>
      <c r="B57" s="6"/>
      <c r="C57" s="21">
        <v>1938</v>
      </c>
      <c r="D57" s="22">
        <f t="shared" si="7"/>
        <v>0.33751306165099271</v>
      </c>
      <c r="E57" s="6"/>
      <c r="F57" s="21">
        <v>1862</v>
      </c>
      <c r="G57" s="22">
        <v>0.33327367102201538</v>
      </c>
      <c r="H57" s="6"/>
      <c r="I57" s="21">
        <v>1707</v>
      </c>
      <c r="J57" s="22">
        <v>0.32256235827664398</v>
      </c>
      <c r="K57" s="13"/>
      <c r="L57" s="21">
        <v>1710</v>
      </c>
      <c r="M57" s="22">
        <v>0.34234234234234234</v>
      </c>
      <c r="N57" s="13"/>
      <c r="O57" s="21">
        <v>1804</v>
      </c>
      <c r="P57" s="22">
        <v>0.36116116116116115</v>
      </c>
    </row>
    <row r="58" spans="1:16" ht="15.6" x14ac:dyDescent="0.3">
      <c r="A58" s="23" t="s">
        <v>50</v>
      </c>
      <c r="B58" s="6"/>
      <c r="C58" s="21">
        <v>456</v>
      </c>
      <c r="D58" s="22">
        <f t="shared" si="7"/>
        <v>7.9414838035527693E-2</v>
      </c>
      <c r="E58" s="27"/>
      <c r="F58" s="21">
        <v>461</v>
      </c>
      <c r="G58" s="22">
        <v>8.2512976552711656E-2</v>
      </c>
      <c r="H58" s="27"/>
      <c r="I58" s="21">
        <v>462</v>
      </c>
      <c r="J58" s="22">
        <v>8.7301587301587297E-2</v>
      </c>
      <c r="K58" s="13"/>
      <c r="L58" s="21">
        <v>370</v>
      </c>
      <c r="M58" s="22">
        <v>7.407407407407407E-2</v>
      </c>
      <c r="N58" s="13"/>
      <c r="O58" s="21">
        <v>406</v>
      </c>
      <c r="P58" s="22">
        <v>8.1281281281281287E-2</v>
      </c>
    </row>
    <row r="59" spans="1:16" ht="16.2" thickBot="1" x14ac:dyDescent="0.35">
      <c r="A59" s="24" t="s">
        <v>21</v>
      </c>
      <c r="B59" s="6"/>
      <c r="C59" s="15">
        <v>805</v>
      </c>
      <c r="D59" s="19">
        <f t="shared" si="7"/>
        <v>0.14019505398815743</v>
      </c>
      <c r="E59" s="6"/>
      <c r="F59" s="15">
        <v>747</v>
      </c>
      <c r="G59" s="19">
        <v>0.13370323966350456</v>
      </c>
      <c r="H59" s="6"/>
      <c r="I59" s="15">
        <v>749</v>
      </c>
      <c r="J59" s="19">
        <v>0.14153439153439154</v>
      </c>
      <c r="K59" s="13"/>
      <c r="L59" s="15">
        <v>649</v>
      </c>
      <c r="M59" s="19">
        <v>0.12992992992992994</v>
      </c>
      <c r="N59" s="13"/>
      <c r="O59" s="15">
        <v>678</v>
      </c>
      <c r="P59" s="19">
        <v>0.13573573573573575</v>
      </c>
    </row>
    <row r="60" spans="1:16" ht="15.6" x14ac:dyDescent="0.3">
      <c r="A60" s="6"/>
      <c r="B60" s="6"/>
      <c r="C60" s="13"/>
      <c r="D60" s="13"/>
      <c r="E60" s="6"/>
      <c r="F60" s="28"/>
      <c r="G60" s="28"/>
      <c r="H60" s="13"/>
      <c r="I60" s="28"/>
      <c r="J60" s="13"/>
      <c r="K60" s="13"/>
      <c r="L60" s="13"/>
      <c r="M60" s="13"/>
      <c r="N60" s="13"/>
      <c r="O60" s="13"/>
      <c r="P60" s="13"/>
    </row>
    <row r="61" spans="1:16" ht="15.6" x14ac:dyDescent="0.3">
      <c r="A61" s="29" t="s">
        <v>51</v>
      </c>
      <c r="B61" s="6"/>
      <c r="C61" s="13"/>
      <c r="D61" s="13"/>
      <c r="E61" s="6"/>
      <c r="F61" s="13"/>
      <c r="G61" s="13"/>
      <c r="H61" s="13"/>
      <c r="I61" s="13"/>
      <c r="J61" s="13"/>
      <c r="K61" s="13"/>
      <c r="L61" s="30"/>
      <c r="M61" s="13"/>
      <c r="N61" s="13"/>
      <c r="O61" s="13"/>
      <c r="P61" s="13"/>
    </row>
    <row r="62" spans="1:16" ht="15.6" x14ac:dyDescent="0.3">
      <c r="A62" s="29" t="s">
        <v>54</v>
      </c>
      <c r="B62" s="6"/>
      <c r="C62" s="13"/>
      <c r="D62" s="13"/>
      <c r="E62" s="6"/>
      <c r="F62" s="13"/>
      <c r="G62" s="13"/>
      <c r="H62" s="13"/>
      <c r="I62" s="13"/>
      <c r="J62" s="13"/>
      <c r="K62" s="13"/>
      <c r="L62" s="30"/>
      <c r="M62" s="13"/>
      <c r="N62" s="13"/>
      <c r="O62" s="13"/>
      <c r="P62" s="13"/>
    </row>
    <row r="63" spans="1:16" ht="15.6" x14ac:dyDescent="0.3">
      <c r="A63" s="29" t="s">
        <v>63</v>
      </c>
      <c r="B63" s="6"/>
      <c r="C63" s="13"/>
      <c r="D63" s="13"/>
      <c r="E63" s="6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ht="15.6" x14ac:dyDescent="0.3">
      <c r="A64" s="29" t="s">
        <v>56</v>
      </c>
      <c r="B64" s="6"/>
      <c r="C64" s="13"/>
      <c r="D64" s="13"/>
      <c r="E64" s="6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ht="15.6" hidden="1" x14ac:dyDescent="0.3">
      <c r="A65" s="29" t="s">
        <v>57</v>
      </c>
      <c r="B65" s="6"/>
      <c r="C65" s="13"/>
      <c r="D65" s="13"/>
      <c r="E65" s="6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ht="15.6" x14ac:dyDescent="0.3">
      <c r="A66" s="29"/>
      <c r="B66" s="6"/>
      <c r="C66" s="13"/>
      <c r="D66" s="13"/>
      <c r="E66" s="6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ht="15.6" x14ac:dyDescent="0.3">
      <c r="A67" s="6"/>
      <c r="B67" s="6"/>
      <c r="C67" s="13"/>
      <c r="D67" s="13"/>
      <c r="E67" s="6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ht="15.6" x14ac:dyDescent="0.3">
      <c r="A68" s="6"/>
      <c r="B68" s="6"/>
      <c r="C68" s="13"/>
      <c r="D68" s="13"/>
      <c r="E68" s="6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ht="15.6" x14ac:dyDescent="0.3">
      <c r="A69" s="6"/>
      <c r="B69" s="6"/>
      <c r="C69" s="13"/>
      <c r="D69" s="13"/>
      <c r="E69" s="6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ht="15.6" x14ac:dyDescent="0.3">
      <c r="A70" s="6"/>
      <c r="B70" s="6"/>
      <c r="C70" s="13"/>
      <c r="D70" s="13"/>
      <c r="E70" s="6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ht="15.6" x14ac:dyDescent="0.3">
      <c r="A71" s="6"/>
      <c r="B71" s="6"/>
      <c r="C71" s="13"/>
      <c r="D71" s="13"/>
      <c r="E71" s="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15.6" x14ac:dyDescent="0.3">
      <c r="A72" s="6"/>
      <c r="B72" s="6"/>
      <c r="C72" s="13"/>
      <c r="D72" s="13"/>
      <c r="E72" s="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15.6" x14ac:dyDescent="0.3">
      <c r="A73" s="6"/>
      <c r="B73" s="6"/>
      <c r="C73" s="13"/>
      <c r="D73" s="13"/>
      <c r="E73" s="6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ht="15.6" x14ac:dyDescent="0.3">
      <c r="A74" s="6"/>
      <c r="B74" s="6"/>
      <c r="C74" s="13"/>
      <c r="D74" s="13"/>
      <c r="E74" s="6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ht="15.6" x14ac:dyDescent="0.3">
      <c r="A75" s="6"/>
      <c r="B75" s="6"/>
      <c r="C75" s="13"/>
      <c r="D75" s="13"/>
      <c r="E75" s="6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</sheetData>
  <pageMargins left="0.7" right="0.7" top="0.75" bottom="0.75" header="0.3" footer="0.3"/>
  <pageSetup scale="84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5-Year Spring Headcount</vt:lpstr>
      <vt:lpstr>'5-Year Spring Headcount'!Print_Area</vt:lpstr>
      <vt:lpstr>'5-Year Spring Headcount'!Print_Titles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5-Year Spring Headcount</dc:title>
  <dc:creator>Casey N. Lofton</dc:creator>
  <cp:lastModifiedBy>Casey N. Lofton</cp:lastModifiedBy>
  <cp:lastPrinted>2026-01-27T21:50:48Z</cp:lastPrinted>
  <dcterms:created xsi:type="dcterms:W3CDTF">2022-06-15T20:22:59Z</dcterms:created>
  <dcterms:modified xsi:type="dcterms:W3CDTF">2026-04-02T14:48:34Z</dcterms:modified>
</cp:coreProperties>
</file>