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 Requests\Fact Book\2024-25\Enrollment Demographics\"/>
    </mc:Choice>
  </mc:AlternateContent>
  <xr:revisionPtr revIDLastSave="0" documentId="13_ncr:1_{3B9E68AE-F6E7-46FF-A096-D6A7176947A9}" xr6:coauthVersionLast="47" xr6:coauthVersionMax="47" xr10:uidLastSave="{00000000-0000-0000-0000-000000000000}"/>
  <bookViews>
    <workbookView xWindow="-13365" yWindow="-16320" windowWidth="29040" windowHeight="15720" xr2:uid="{2C75B573-9F4C-4849-87D1-4D0E448E5464}"/>
  </bookViews>
  <sheets>
    <sheet name="5-Year Headcount Breakdown" sheetId="1" r:id="rId1"/>
  </sheets>
  <definedNames>
    <definedName name="_xlnm.Print_Area" localSheetId="0">'5-Year Headcount Breakdown'!$A$1:$P$67</definedName>
    <definedName name="_xlnm.Print_Titles" localSheetId="0">'5-Year Headcount Breakdown'!$1:$3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7" i="1"/>
  <c r="D21" i="1"/>
  <c r="D61" i="1"/>
  <c r="D60" i="1"/>
  <c r="D59" i="1"/>
  <c r="D58" i="1"/>
  <c r="D57" i="1"/>
  <c r="D56" i="1"/>
  <c r="D55" i="1"/>
  <c r="D53" i="1"/>
  <c r="D52" i="1"/>
  <c r="D51" i="1"/>
  <c r="D50" i="1"/>
  <c r="D49" i="1"/>
  <c r="D48" i="1"/>
  <c r="D47" i="1"/>
  <c r="D46" i="1"/>
  <c r="D45" i="1"/>
  <c r="D44" i="1"/>
  <c r="D42" i="1"/>
  <c r="D41" i="1"/>
  <c r="D38" i="1"/>
  <c r="D35" i="1"/>
  <c r="D34" i="1"/>
  <c r="D32" i="1"/>
  <c r="D31" i="1"/>
  <c r="D30" i="1"/>
  <c r="D29" i="1"/>
  <c r="D28" i="1"/>
  <c r="D27" i="1"/>
  <c r="D25" i="1"/>
  <c r="D24" i="1"/>
  <c r="D23" i="1"/>
  <c r="D20" i="1"/>
  <c r="D19" i="1"/>
  <c r="D18" i="1"/>
  <c r="D17" i="1"/>
  <c r="D16" i="1"/>
  <c r="D12" i="1"/>
  <c r="D11" i="1"/>
</calcChain>
</file>

<file path=xl/sharedStrings.xml><?xml version="1.0" encoding="utf-8"?>
<sst xmlns="http://schemas.openxmlformats.org/spreadsheetml/2006/main" count="105" uniqueCount="68">
  <si>
    <t>Number</t>
  </si>
  <si>
    <t>Percent</t>
  </si>
  <si>
    <t>2021-2022</t>
  </si>
  <si>
    <t>2020-2021</t>
  </si>
  <si>
    <t>Headcount</t>
  </si>
  <si>
    <t>Credit Hours</t>
  </si>
  <si>
    <t>Average Student Load</t>
  </si>
  <si>
    <t>Part-Time</t>
  </si>
  <si>
    <t>-</t>
  </si>
  <si>
    <t>College Transfer Associate Degree (AA/AS)</t>
  </si>
  <si>
    <t>Career Technical Associate Degree (AAS)</t>
  </si>
  <si>
    <t>Career Studies Certificate (CSC)</t>
  </si>
  <si>
    <t>Certification (CERT)</t>
  </si>
  <si>
    <t>Dual Enrollment</t>
  </si>
  <si>
    <t>Unclassified</t>
  </si>
  <si>
    <t>Gender</t>
  </si>
  <si>
    <t>Female</t>
  </si>
  <si>
    <t>Male</t>
  </si>
  <si>
    <t>Not specified</t>
  </si>
  <si>
    <t>Race/Ethnicity</t>
  </si>
  <si>
    <t>Asian</t>
  </si>
  <si>
    <t>Black</t>
  </si>
  <si>
    <t>Hispanic</t>
  </si>
  <si>
    <t>Other</t>
  </si>
  <si>
    <t>White</t>
  </si>
  <si>
    <t>Two or More</t>
  </si>
  <si>
    <t>Age</t>
  </si>
  <si>
    <t>&lt;=17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</si>
  <si>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</si>
  <si>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</si>
  <si>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</si>
  <si>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</si>
  <si>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</si>
  <si>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</si>
  <si>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</si>
  <si>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</si>
  <si>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&gt;=65</t>
  </si>
  <si>
    <t>Residency</t>
  </si>
  <si>
    <t>In-State</t>
  </si>
  <si>
    <t>Out-of-State</t>
  </si>
  <si>
    <t>Military</t>
  </si>
  <si>
    <t>Active Military/Veteran</t>
  </si>
  <si>
    <t>Military Family</t>
  </si>
  <si>
    <t>No Military Affiliation</t>
  </si>
  <si>
    <t>First-Generation</t>
  </si>
  <si>
    <t>No</t>
  </si>
  <si>
    <t>Yes</t>
  </si>
  <si>
    <t>Jurisdiction</t>
  </si>
  <si>
    <t>Botetourt County</t>
  </si>
  <si>
    <t>Craig County</t>
  </si>
  <si>
    <t>Franklin County</t>
  </si>
  <si>
    <t>Roanoke City</t>
  </si>
  <si>
    <t>Roanoke County</t>
  </si>
  <si>
    <t>Salem City</t>
  </si>
  <si>
    <t>Source: VCCS UDT</t>
  </si>
  <si>
    <t>The table below shows the past five years of enrollment and demographic data for VWCC students. One full academic year includes Summer, Fall, and Spring terms.</t>
  </si>
  <si>
    <t>Full-Time^</t>
  </si>
  <si>
    <t>Full-Time Equivalents (FTEs)*</t>
  </si>
  <si>
    <t>Program Type~</t>
  </si>
  <si>
    <t>Other**</t>
  </si>
  <si>
    <t>~ Based on student's primary plan</t>
  </si>
  <si>
    <t>** "Other" includes American Indian or Alaskan Native, Hawaiian/Pacific Islander, Not specified, and Unknown</t>
  </si>
  <si>
    <t>Virginia Western Annual Student Enrollment Summary - Breakdown by Headcount</t>
  </si>
  <si>
    <t>* A full-time equivalent (FTE) equals total number of credit hours divided by 30</t>
  </si>
  <si>
    <t>^ Full-time students are those enrolled in at least 24 credits throughout the academic year</t>
  </si>
  <si>
    <t>2022-2023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</si>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</sst>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0" fontId="4" fillId="0" borderId="0" xfId="0" applyFont="1"/>
    <xf numFmtId="0" fontId="1" fillId="2" borderId="0" xfId="1" applyAlignment="1">
      <alignment horizontal="center"/>
    </xf>
    <xf numFmtId="0" fontId="1" fillId="2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wrapText="1"/>
    </xf>
    <xf numFmtId="3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9" fontId="5" fillId="0" borderId="2" xfId="2" applyFont="1" applyBorder="1" applyAlignment="1">
      <alignment horizontal="center" vertical="center"/>
    </xf>
    <xf numFmtId="9" fontId="5" fillId="0" borderId="4" xfId="2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3" fontId="5" fillId="0" borderId="11" xfId="0" applyNumberFormat="1" applyFont="1" applyBorder="1" applyAlignment="1">
      <alignment horizontal="center" vertical="center"/>
    </xf>
    <xf numFmtId="9" fontId="5" fillId="0" borderId="11" xfId="2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 indent="1"/>
    </xf>
    <xf numFmtId="3" fontId="5" fillId="0" borderId="5" xfId="0" applyNumberFormat="1" applyFont="1" applyBorder="1" applyAlignment="1">
      <alignment horizontal="center" vertical="center"/>
    </xf>
    <xf numFmtId="9" fontId="5" fillId="0" borderId="6" xfId="2" applyFont="1" applyBorder="1" applyAlignment="1">
      <alignment horizontal="center" vertical="center"/>
    </xf>
    <xf numFmtId="0" fontId="5" fillId="0" borderId="9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0" fontId="10" fillId="0" borderId="0" xfId="0" applyFont="1"/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3" borderId="1" xfId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</cellXfs>
  <cellStyles count="3">
    <cellStyle name="Accent1" xfId="1" builtinId="2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7A22-A05F-493A-B97C-E52594C69B8B}">
  <sheetPr>
    <pageSetUpPr fitToPage="1"/>
  </sheetPr>
  <dimension ref="A1:Q67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" x14ac:dyDescent="0.3"/>
  <cols>
    <col min="1" max="1" width="44.5546875" customWidth="1"/>
    <col min="2" max="2" width="2.44140625" customWidth="1"/>
    <col min="3" max="4" width="12.44140625" style="5" customWidth="1"/>
    <col min="5" max="5" width="2.44140625" style="5" customWidth="1"/>
    <col min="6" max="7" width="12.44140625" style="5" customWidth="1"/>
    <col min="8" max="8" width="2.44140625" style="5" customWidth="1"/>
    <col min="9" max="10" width="12.44140625" style="5" customWidth="1"/>
    <col min="11" max="11" width="2.44140625" style="5" customWidth="1"/>
    <col min="12" max="13" width="12.44140625" style="5" customWidth="1"/>
    <col min="14" max="14" width="2.44140625" style="5" customWidth="1"/>
    <col min="15" max="16" width="12.44140625" style="5" customWidth="1"/>
  </cols>
  <sheetData>
    <row r="1" spans="1:16" ht="18" x14ac:dyDescent="0.35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.5" customHeight="1" x14ac:dyDescent="0.3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38" t="s">
        <v>55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5" thickBot="1" x14ac:dyDescent="0.35"/>
    <row r="5" spans="1:16" ht="15.6" x14ac:dyDescent="0.3">
      <c r="A5" s="6"/>
      <c r="B5" s="7"/>
      <c r="C5" s="39" t="s">
        <v>67</v>
      </c>
      <c r="D5" s="40"/>
      <c r="E5" s="8"/>
      <c r="F5" s="39" t="s">
        <v>66</v>
      </c>
      <c r="G5" s="40"/>
      <c r="H5" s="8"/>
      <c r="I5" s="39" t="s">
        <v>65</v>
      </c>
      <c r="J5" s="40"/>
      <c r="K5" s="8"/>
      <c r="L5" s="39" t="s">
        <v>2</v>
      </c>
      <c r="M5" s="40"/>
      <c r="N5" s="8"/>
      <c r="O5" s="39" t="s">
        <v>3</v>
      </c>
      <c r="P5" s="40"/>
    </row>
    <row r="6" spans="1:16" ht="16.2" thickBot="1" x14ac:dyDescent="0.35">
      <c r="A6" s="6"/>
      <c r="B6" s="7"/>
      <c r="C6" s="41" t="s">
        <v>0</v>
      </c>
      <c r="D6" s="42" t="s">
        <v>1</v>
      </c>
      <c r="E6" s="8"/>
      <c r="F6" s="41" t="s">
        <v>0</v>
      </c>
      <c r="G6" s="42" t="s">
        <v>1</v>
      </c>
      <c r="H6" s="8"/>
      <c r="I6" s="41" t="s">
        <v>0</v>
      </c>
      <c r="J6" s="42" t="s">
        <v>1</v>
      </c>
      <c r="K6" s="8"/>
      <c r="L6" s="41" t="s">
        <v>0</v>
      </c>
      <c r="M6" s="42" t="s">
        <v>1</v>
      </c>
      <c r="N6" s="8"/>
      <c r="O6" s="41" t="s">
        <v>0</v>
      </c>
      <c r="P6" s="42" t="s">
        <v>1</v>
      </c>
    </row>
    <row r="7" spans="1:16" ht="15.6" x14ac:dyDescent="0.3">
      <c r="A7" s="9" t="s">
        <v>4</v>
      </c>
      <c r="B7" s="10"/>
      <c r="C7" s="11">
        <v>8745</v>
      </c>
      <c r="D7" s="12" t="s">
        <v>8</v>
      </c>
      <c r="E7" s="13"/>
      <c r="F7" s="11">
        <v>8441</v>
      </c>
      <c r="G7" s="12" t="s">
        <v>8</v>
      </c>
      <c r="H7" s="13"/>
      <c r="I7" s="11">
        <v>8100</v>
      </c>
      <c r="J7" s="12" t="s">
        <v>8</v>
      </c>
      <c r="K7" s="13"/>
      <c r="L7" s="11">
        <v>7578</v>
      </c>
      <c r="M7" s="12" t="s">
        <v>8</v>
      </c>
      <c r="N7" s="13"/>
      <c r="O7" s="11">
        <v>7827</v>
      </c>
      <c r="P7" s="12" t="s">
        <v>8</v>
      </c>
    </row>
    <row r="8" spans="1:16" ht="16.2" thickBot="1" x14ac:dyDescent="0.35">
      <c r="A8" s="14" t="s">
        <v>57</v>
      </c>
      <c r="B8" s="10"/>
      <c r="C8" s="15">
        <v>3633</v>
      </c>
      <c r="D8" s="16" t="s">
        <v>8</v>
      </c>
      <c r="E8" s="13"/>
      <c r="F8" s="15">
        <v>3521</v>
      </c>
      <c r="G8" s="16" t="s">
        <v>8</v>
      </c>
      <c r="H8" s="13"/>
      <c r="I8" s="15">
        <v>3326</v>
      </c>
      <c r="J8" s="16" t="s">
        <v>8</v>
      </c>
      <c r="K8" s="13"/>
      <c r="L8" s="15">
        <v>3215</v>
      </c>
      <c r="M8" s="16" t="s">
        <v>8</v>
      </c>
      <c r="N8" s="13"/>
      <c r="O8" s="15">
        <v>3367</v>
      </c>
      <c r="P8" s="16" t="s">
        <v>8</v>
      </c>
    </row>
    <row r="9" spans="1:16" ht="15.6" x14ac:dyDescent="0.3">
      <c r="A9" s="9" t="s">
        <v>5</v>
      </c>
      <c r="B9" s="6"/>
      <c r="C9" s="11">
        <v>108982</v>
      </c>
      <c r="D9" s="12" t="s">
        <v>8</v>
      </c>
      <c r="E9" s="13"/>
      <c r="F9" s="11">
        <v>105626</v>
      </c>
      <c r="G9" s="12" t="s">
        <v>8</v>
      </c>
      <c r="H9" s="13"/>
      <c r="I9" s="11">
        <v>99777</v>
      </c>
      <c r="J9" s="12" t="s">
        <v>8</v>
      </c>
      <c r="K9" s="13"/>
      <c r="L9" s="11">
        <v>96458</v>
      </c>
      <c r="M9" s="12" t="s">
        <v>8</v>
      </c>
      <c r="N9" s="13"/>
      <c r="O9" s="11">
        <v>101014</v>
      </c>
      <c r="P9" s="12" t="s">
        <v>8</v>
      </c>
    </row>
    <row r="10" spans="1:16" ht="16.2" thickBot="1" x14ac:dyDescent="0.35">
      <c r="A10" s="14" t="s">
        <v>6</v>
      </c>
      <c r="B10" s="6"/>
      <c r="C10" s="17">
        <v>12.462206975414523</v>
      </c>
      <c r="D10" s="16" t="s">
        <v>8</v>
      </c>
      <c r="E10" s="13"/>
      <c r="F10" s="17">
        <v>12.513446274138134</v>
      </c>
      <c r="G10" s="16" t="s">
        <v>8</v>
      </c>
      <c r="H10" s="13"/>
      <c r="I10" s="17">
        <v>12.3</v>
      </c>
      <c r="J10" s="16" t="s">
        <v>8</v>
      </c>
      <c r="K10" s="13"/>
      <c r="L10" s="17">
        <v>12.728688308260756</v>
      </c>
      <c r="M10" s="16" t="s">
        <v>8</v>
      </c>
      <c r="N10" s="13"/>
      <c r="O10" s="17">
        <v>12.905838763255398</v>
      </c>
      <c r="P10" s="16" t="s">
        <v>8</v>
      </c>
    </row>
    <row r="11" spans="1:16" ht="15.6" x14ac:dyDescent="0.3">
      <c r="A11" s="9" t="s">
        <v>56</v>
      </c>
      <c r="B11" s="6"/>
      <c r="C11" s="11">
        <v>1309</v>
      </c>
      <c r="D11" s="18">
        <f>C11/$C$7</f>
        <v>0.14968553459119496</v>
      </c>
      <c r="E11" s="13"/>
      <c r="F11" s="11">
        <v>1281</v>
      </c>
      <c r="G11" s="18">
        <v>0.15175927022864588</v>
      </c>
      <c r="H11" s="13"/>
      <c r="I11" s="11">
        <v>1236</v>
      </c>
      <c r="J11" s="18">
        <v>0.15259259259259259</v>
      </c>
      <c r="K11" s="13"/>
      <c r="L11" s="11">
        <v>1226</v>
      </c>
      <c r="M11" s="18">
        <v>0.16178411190287675</v>
      </c>
      <c r="N11" s="13"/>
      <c r="O11" s="11">
        <v>1255</v>
      </c>
      <c r="P11" s="18">
        <v>0.16034240449725309</v>
      </c>
    </row>
    <row r="12" spans="1:16" ht="16.2" thickBot="1" x14ac:dyDescent="0.35">
      <c r="A12" s="14" t="s">
        <v>7</v>
      </c>
      <c r="B12" s="6"/>
      <c r="C12" s="15">
        <v>7436</v>
      </c>
      <c r="D12" s="19">
        <f>C12/$C$7</f>
        <v>0.85031446540880506</v>
      </c>
      <c r="E12" s="13"/>
      <c r="F12" s="15">
        <v>7160</v>
      </c>
      <c r="G12" s="19">
        <v>0.84824072977135412</v>
      </c>
      <c r="H12" s="13"/>
      <c r="I12" s="15">
        <v>6864</v>
      </c>
      <c r="J12" s="19">
        <v>0.84740740740740739</v>
      </c>
      <c r="K12" s="13"/>
      <c r="L12" s="15">
        <v>6352</v>
      </c>
      <c r="M12" s="19">
        <v>0.83821588809712322</v>
      </c>
      <c r="N12" s="13"/>
      <c r="O12" s="15">
        <v>6572</v>
      </c>
      <c r="P12" s="19">
        <v>0.83965759550274688</v>
      </c>
    </row>
    <row r="13" spans="1:16" ht="16.2" thickBot="1" x14ac:dyDescent="0.35">
      <c r="A13" s="20"/>
      <c r="B13" s="6"/>
      <c r="C13" s="21"/>
      <c r="D13" s="22"/>
      <c r="E13" s="13"/>
      <c r="F13" s="21"/>
      <c r="G13" s="22"/>
      <c r="H13" s="13"/>
      <c r="I13" s="21"/>
      <c r="J13" s="22"/>
      <c r="K13" s="13"/>
      <c r="L13" s="21"/>
      <c r="M13" s="22"/>
      <c r="N13" s="13"/>
      <c r="O13" s="21"/>
      <c r="P13" s="22"/>
    </row>
    <row r="14" spans="1:16" ht="16.2" thickBot="1" x14ac:dyDescent="0.35">
      <c r="A14" s="23"/>
      <c r="B14" s="6"/>
      <c r="C14" s="41" t="s">
        <v>4</v>
      </c>
      <c r="D14" s="42" t="s">
        <v>1</v>
      </c>
      <c r="E14" s="13"/>
      <c r="F14" s="41" t="s">
        <v>4</v>
      </c>
      <c r="G14" s="42" t="s">
        <v>1</v>
      </c>
      <c r="H14" s="8"/>
      <c r="I14" s="41" t="s">
        <v>4</v>
      </c>
      <c r="J14" s="42" t="s">
        <v>1</v>
      </c>
      <c r="K14" s="8"/>
      <c r="L14" s="41" t="s">
        <v>4</v>
      </c>
      <c r="M14" s="42" t="s">
        <v>1</v>
      </c>
      <c r="N14" s="8"/>
      <c r="O14" s="41" t="s">
        <v>4</v>
      </c>
      <c r="P14" s="42" t="s">
        <v>1</v>
      </c>
    </row>
    <row r="15" spans="1:16" ht="15.6" x14ac:dyDescent="0.3">
      <c r="A15" s="24" t="s">
        <v>58</v>
      </c>
      <c r="B15" s="6"/>
      <c r="C15" s="11"/>
      <c r="D15" s="18"/>
      <c r="E15" s="13"/>
      <c r="F15" s="11"/>
      <c r="G15" s="18"/>
      <c r="H15" s="13"/>
      <c r="I15" s="11"/>
      <c r="J15" s="18"/>
      <c r="K15" s="13"/>
      <c r="L15" s="11"/>
      <c r="M15" s="18"/>
      <c r="N15" s="13"/>
      <c r="O15" s="11"/>
      <c r="P15" s="18"/>
    </row>
    <row r="16" spans="1:16" ht="15.6" x14ac:dyDescent="0.3">
      <c r="A16" s="25" t="s">
        <v>9</v>
      </c>
      <c r="B16" s="6"/>
      <c r="C16" s="26">
        <v>2274</v>
      </c>
      <c r="D16" s="27">
        <f t="shared" ref="D16:D21" si="0">C16/$C$7</f>
        <v>0.26003430531732419</v>
      </c>
      <c r="E16" s="13"/>
      <c r="F16" s="26">
        <v>2311</v>
      </c>
      <c r="G16" s="27">
        <v>0.27378272716502783</v>
      </c>
      <c r="H16" s="13"/>
      <c r="I16" s="26">
        <v>2285</v>
      </c>
      <c r="J16" s="27">
        <v>0.28209876543209877</v>
      </c>
      <c r="K16" s="13"/>
      <c r="L16" s="26">
        <v>2214</v>
      </c>
      <c r="M16" s="27">
        <v>0.29216152019002373</v>
      </c>
      <c r="N16" s="13"/>
      <c r="O16" s="26">
        <v>2480</v>
      </c>
      <c r="P16" s="27">
        <v>0.31685192283122526</v>
      </c>
    </row>
    <row r="17" spans="1:16" ht="15.6" x14ac:dyDescent="0.3">
      <c r="A17" s="25" t="s">
        <v>10</v>
      </c>
      <c r="B17" s="6"/>
      <c r="C17" s="26">
        <v>1447</v>
      </c>
      <c r="D17" s="27">
        <f t="shared" si="0"/>
        <v>0.16546598056032019</v>
      </c>
      <c r="E17" s="13"/>
      <c r="F17" s="26">
        <v>1403</v>
      </c>
      <c r="G17" s="27">
        <v>0.16621253405994552</v>
      </c>
      <c r="H17" s="13"/>
      <c r="I17" s="26">
        <v>1401</v>
      </c>
      <c r="J17" s="27">
        <v>0.17296296296296296</v>
      </c>
      <c r="K17" s="13"/>
      <c r="L17" s="26">
        <v>1340</v>
      </c>
      <c r="M17" s="27">
        <v>0.17682765901293218</v>
      </c>
      <c r="N17" s="13"/>
      <c r="O17" s="26">
        <v>1359</v>
      </c>
      <c r="P17" s="27">
        <v>0.17362974319662705</v>
      </c>
    </row>
    <row r="18" spans="1:16" ht="15.6" x14ac:dyDescent="0.3">
      <c r="A18" s="25" t="s">
        <v>11</v>
      </c>
      <c r="B18" s="6"/>
      <c r="C18" s="26">
        <v>1332</v>
      </c>
      <c r="D18" s="27">
        <f t="shared" si="0"/>
        <v>0.15231560891938251</v>
      </c>
      <c r="E18" s="13"/>
      <c r="F18" s="26">
        <v>1184</v>
      </c>
      <c r="G18" s="27">
        <v>0.14026774078900603</v>
      </c>
      <c r="H18" s="13"/>
      <c r="I18" s="26">
        <v>1070</v>
      </c>
      <c r="J18" s="27">
        <v>0.13209876543209875</v>
      </c>
      <c r="K18" s="13"/>
      <c r="L18" s="26">
        <v>1025</v>
      </c>
      <c r="M18" s="27">
        <v>0.13525996305093693</v>
      </c>
      <c r="N18" s="13"/>
      <c r="O18" s="26">
        <v>971</v>
      </c>
      <c r="P18" s="27">
        <v>0.12405774881819344</v>
      </c>
    </row>
    <row r="19" spans="1:16" ht="15.6" x14ac:dyDescent="0.3">
      <c r="A19" s="28" t="s">
        <v>12</v>
      </c>
      <c r="B19" s="6"/>
      <c r="C19" s="26">
        <v>58</v>
      </c>
      <c r="D19" s="27">
        <f t="shared" si="0"/>
        <v>6.6323613493424818E-3</v>
      </c>
      <c r="E19" s="13"/>
      <c r="F19" s="26">
        <v>52</v>
      </c>
      <c r="G19" s="27">
        <v>6.1604075346522926E-3</v>
      </c>
      <c r="H19" s="13"/>
      <c r="I19" s="26">
        <v>46</v>
      </c>
      <c r="J19" s="27">
        <v>5.6790123456790121E-3</v>
      </c>
      <c r="K19" s="13"/>
      <c r="L19" s="26">
        <v>52</v>
      </c>
      <c r="M19" s="27">
        <v>6.8619688572182638E-3</v>
      </c>
      <c r="N19" s="13"/>
      <c r="O19" s="26">
        <v>57</v>
      </c>
      <c r="P19" s="27">
        <v>7.282483710233806E-3</v>
      </c>
    </row>
    <row r="20" spans="1:16" ht="15.6" x14ac:dyDescent="0.3">
      <c r="A20" s="28" t="s">
        <v>13</v>
      </c>
      <c r="B20" s="6"/>
      <c r="C20" s="26">
        <v>2286</v>
      </c>
      <c r="D20" s="27">
        <f t="shared" si="0"/>
        <v>0.26140651801029158</v>
      </c>
      <c r="E20" s="13"/>
      <c r="F20" s="26">
        <v>2223</v>
      </c>
      <c r="G20" s="27">
        <v>0.26335742210638552</v>
      </c>
      <c r="H20" s="13"/>
      <c r="I20" s="26">
        <v>2071</v>
      </c>
      <c r="J20" s="27">
        <v>0.25567901234567902</v>
      </c>
      <c r="K20" s="13"/>
      <c r="L20" s="26">
        <v>1828</v>
      </c>
      <c r="M20" s="27">
        <v>0.24122459751913433</v>
      </c>
      <c r="N20" s="13"/>
      <c r="O20" s="26">
        <v>1967</v>
      </c>
      <c r="P20" s="27">
        <v>0.25130956943912097</v>
      </c>
    </row>
    <row r="21" spans="1:16" ht="16.2" thickBot="1" x14ac:dyDescent="0.35">
      <c r="A21" s="29" t="s">
        <v>14</v>
      </c>
      <c r="B21" s="6"/>
      <c r="C21" s="15">
        <v>1348</v>
      </c>
      <c r="D21" s="19">
        <f t="shared" si="0"/>
        <v>0.15414522584333906</v>
      </c>
      <c r="E21" s="13"/>
      <c r="F21" s="15">
        <v>1268</v>
      </c>
      <c r="G21" s="19">
        <v>0.15021916834498283</v>
      </c>
      <c r="H21" s="13"/>
      <c r="I21" s="15">
        <v>1227</v>
      </c>
      <c r="J21" s="19">
        <v>0.15148148148148149</v>
      </c>
      <c r="K21" s="13"/>
      <c r="L21" s="15">
        <v>1119</v>
      </c>
      <c r="M21" s="19">
        <v>0.14766429136975456</v>
      </c>
      <c r="N21" s="13"/>
      <c r="O21" s="15">
        <v>993</v>
      </c>
      <c r="P21" s="19">
        <v>0.12686853200459947</v>
      </c>
    </row>
    <row r="22" spans="1:16" ht="15.6" x14ac:dyDescent="0.3">
      <c r="A22" s="30" t="s">
        <v>15</v>
      </c>
      <c r="B22" s="6"/>
      <c r="C22" s="11"/>
      <c r="D22" s="18"/>
      <c r="E22" s="13"/>
      <c r="F22" s="11"/>
      <c r="G22" s="18"/>
      <c r="H22" s="13"/>
      <c r="I22" s="11"/>
      <c r="J22" s="18"/>
      <c r="K22" s="13"/>
      <c r="L22" s="11"/>
      <c r="M22" s="18"/>
      <c r="N22" s="13"/>
      <c r="O22" s="11"/>
      <c r="P22" s="18"/>
    </row>
    <row r="23" spans="1:16" ht="15.6" x14ac:dyDescent="0.3">
      <c r="A23" s="28" t="s">
        <v>16</v>
      </c>
      <c r="B23" s="6"/>
      <c r="C23" s="26">
        <v>4780</v>
      </c>
      <c r="D23" s="27">
        <f t="shared" ref="D23:D25" si="1">C23/$C$7</f>
        <v>0.54659805603201828</v>
      </c>
      <c r="E23" s="13"/>
      <c r="F23" s="26">
        <v>4653</v>
      </c>
      <c r="G23" s="27">
        <v>0.55123800497571374</v>
      </c>
      <c r="H23" s="13"/>
      <c r="I23" s="26">
        <v>4535</v>
      </c>
      <c r="J23" s="27">
        <v>0.55987654320987656</v>
      </c>
      <c r="K23" s="13"/>
      <c r="L23" s="26">
        <v>4300</v>
      </c>
      <c r="M23" s="27">
        <v>0.56743204011612558</v>
      </c>
      <c r="N23" s="13"/>
      <c r="O23" s="26">
        <v>4567</v>
      </c>
      <c r="P23" s="27">
        <v>0.58349303692346999</v>
      </c>
    </row>
    <row r="24" spans="1:16" ht="15.6" x14ac:dyDescent="0.3">
      <c r="A24" s="28" t="s">
        <v>17</v>
      </c>
      <c r="B24" s="6"/>
      <c r="C24" s="26">
        <v>3783</v>
      </c>
      <c r="D24" s="27">
        <f t="shared" si="1"/>
        <v>0.43259005145797597</v>
      </c>
      <c r="E24" s="13"/>
      <c r="F24" s="26">
        <v>3619</v>
      </c>
      <c r="G24" s="27">
        <v>0.42874067053666626</v>
      </c>
      <c r="H24" s="13"/>
      <c r="I24" s="26">
        <v>3421</v>
      </c>
      <c r="J24" s="27">
        <v>0.42234567901234565</v>
      </c>
      <c r="K24" s="13"/>
      <c r="L24" s="26">
        <v>3208</v>
      </c>
      <c r="M24" s="27">
        <v>0.42333069411454211</v>
      </c>
      <c r="N24" s="13"/>
      <c r="O24" s="26">
        <v>3202</v>
      </c>
      <c r="P24" s="27">
        <v>0.40909671649418677</v>
      </c>
    </row>
    <row r="25" spans="1:16" ht="16.2" thickBot="1" x14ac:dyDescent="0.35">
      <c r="A25" s="29" t="s">
        <v>18</v>
      </c>
      <c r="B25" s="6"/>
      <c r="C25" s="15">
        <v>182</v>
      </c>
      <c r="D25" s="19">
        <f t="shared" si="1"/>
        <v>2.0811892510005717E-2</v>
      </c>
      <c r="E25" s="13"/>
      <c r="F25" s="15">
        <v>169</v>
      </c>
      <c r="G25" s="19">
        <v>2.0021324487619951E-2</v>
      </c>
      <c r="H25" s="13"/>
      <c r="I25" s="15">
        <v>144</v>
      </c>
      <c r="J25" s="19">
        <v>1.7777777777777778E-2</v>
      </c>
      <c r="K25" s="13"/>
      <c r="L25" s="15">
        <v>70</v>
      </c>
      <c r="M25" s="19">
        <v>9.2372657693322782E-3</v>
      </c>
      <c r="N25" s="13"/>
      <c r="O25" s="15">
        <v>58</v>
      </c>
      <c r="P25" s="19">
        <v>7.4102465823431708E-3</v>
      </c>
    </row>
    <row r="26" spans="1:16" ht="15.6" hidden="1" x14ac:dyDescent="0.3">
      <c r="A26" s="30" t="s">
        <v>19</v>
      </c>
      <c r="B26" s="6"/>
      <c r="C26" s="11"/>
      <c r="D26" s="18"/>
      <c r="E26" s="13"/>
      <c r="F26" s="11"/>
      <c r="G26" s="18"/>
      <c r="H26" s="13"/>
      <c r="I26" s="11"/>
      <c r="J26" s="18"/>
      <c r="K26" s="13"/>
      <c r="L26" s="11"/>
      <c r="M26" s="18"/>
      <c r="N26" s="13"/>
      <c r="O26" s="11"/>
      <c r="P26" s="18"/>
    </row>
    <row r="27" spans="1:16" ht="15.6" hidden="1" x14ac:dyDescent="0.3">
      <c r="A27" s="28" t="s">
        <v>20</v>
      </c>
      <c r="B27" s="6"/>
      <c r="C27" s="26"/>
      <c r="D27" s="27">
        <f t="shared" ref="D27:D32" si="2">C27/$C$7</f>
        <v>0</v>
      </c>
      <c r="E27" s="13"/>
      <c r="F27" s="26">
        <v>419</v>
      </c>
      <c r="G27" s="27">
        <v>4.9638668404217511E-2</v>
      </c>
      <c r="H27" s="13"/>
      <c r="I27" s="26">
        <v>388</v>
      </c>
      <c r="J27" s="27">
        <v>4.7901234567901234E-2</v>
      </c>
      <c r="K27" s="13"/>
      <c r="L27" s="26">
        <v>339</v>
      </c>
      <c r="M27" s="27">
        <v>4.47347585114806E-2</v>
      </c>
      <c r="N27" s="13"/>
      <c r="O27" s="26">
        <v>294</v>
      </c>
      <c r="P27" s="27">
        <v>3.7562284400153315E-2</v>
      </c>
    </row>
    <row r="28" spans="1:16" ht="15.6" hidden="1" x14ac:dyDescent="0.3">
      <c r="A28" s="28" t="s">
        <v>21</v>
      </c>
      <c r="B28" s="6"/>
      <c r="C28" s="26"/>
      <c r="D28" s="27">
        <f t="shared" si="2"/>
        <v>0</v>
      </c>
      <c r="E28" s="13"/>
      <c r="F28" s="26">
        <v>1015</v>
      </c>
      <c r="G28" s="27">
        <v>0.12024641630138609</v>
      </c>
      <c r="H28" s="13"/>
      <c r="I28" s="26">
        <v>925</v>
      </c>
      <c r="J28" s="27">
        <v>0.11419753086419752</v>
      </c>
      <c r="K28" s="13"/>
      <c r="L28" s="26">
        <v>835</v>
      </c>
      <c r="M28" s="27">
        <v>0.11018738453417788</v>
      </c>
      <c r="N28" s="13"/>
      <c r="O28" s="26">
        <v>813</v>
      </c>
      <c r="P28" s="27">
        <v>0.10387121502491375</v>
      </c>
    </row>
    <row r="29" spans="1:16" ht="15.6" hidden="1" x14ac:dyDescent="0.3">
      <c r="A29" s="28" t="s">
        <v>22</v>
      </c>
      <c r="B29" s="6"/>
      <c r="C29" s="26"/>
      <c r="D29" s="27">
        <f t="shared" si="2"/>
        <v>0</v>
      </c>
      <c r="E29" s="13"/>
      <c r="F29" s="26">
        <v>675</v>
      </c>
      <c r="G29" s="27">
        <v>7.9966828574813409E-2</v>
      </c>
      <c r="H29" s="13"/>
      <c r="I29" s="26">
        <v>571</v>
      </c>
      <c r="J29" s="27">
        <v>7.0493827160493822E-2</v>
      </c>
      <c r="K29" s="13"/>
      <c r="L29" s="26">
        <v>467</v>
      </c>
      <c r="M29" s="27">
        <v>6.1625758775402481E-2</v>
      </c>
      <c r="N29" s="13"/>
      <c r="O29" s="26">
        <v>443</v>
      </c>
      <c r="P29" s="27">
        <v>5.6598952344448707E-2</v>
      </c>
    </row>
    <row r="30" spans="1:16" ht="15.6" hidden="1" x14ac:dyDescent="0.3">
      <c r="A30" s="28" t="s">
        <v>59</v>
      </c>
      <c r="B30" s="6"/>
      <c r="C30" s="26"/>
      <c r="D30" s="27">
        <f t="shared" si="2"/>
        <v>0</v>
      </c>
      <c r="E30" s="13"/>
      <c r="F30" s="26">
        <v>265</v>
      </c>
      <c r="G30" s="27">
        <v>3.1394384551593414E-2</v>
      </c>
      <c r="H30" s="13"/>
      <c r="I30" s="26">
        <v>276</v>
      </c>
      <c r="J30" s="27">
        <v>3.4074074074074076E-2</v>
      </c>
      <c r="K30" s="13"/>
      <c r="L30" s="26">
        <v>226</v>
      </c>
      <c r="M30" s="27">
        <v>2.9823172340987067E-2</v>
      </c>
      <c r="N30" s="13"/>
      <c r="O30" s="26">
        <v>204</v>
      </c>
      <c r="P30" s="27">
        <v>2.6063625910310462E-2</v>
      </c>
    </row>
    <row r="31" spans="1:16" ht="15.6" hidden="1" x14ac:dyDescent="0.3">
      <c r="A31" s="28" t="s">
        <v>25</v>
      </c>
      <c r="B31" s="6"/>
      <c r="C31" s="26"/>
      <c r="D31" s="27">
        <f t="shared" si="2"/>
        <v>0</v>
      </c>
      <c r="E31" s="13"/>
      <c r="F31" s="26">
        <v>419</v>
      </c>
      <c r="G31" s="27">
        <v>4.9638668404217511E-2</v>
      </c>
      <c r="H31" s="13"/>
      <c r="I31" s="26">
        <v>362</v>
      </c>
      <c r="J31" s="27">
        <v>4.4691358024691361E-2</v>
      </c>
      <c r="K31" s="13"/>
      <c r="L31" s="26">
        <v>290</v>
      </c>
      <c r="M31" s="27">
        <v>3.8268672472948011E-2</v>
      </c>
      <c r="N31" s="13"/>
      <c r="O31" s="26">
        <v>313</v>
      </c>
      <c r="P31" s="27">
        <v>3.9989778970231253E-2</v>
      </c>
    </row>
    <row r="32" spans="1:16" ht="16.2" hidden="1" thickBot="1" x14ac:dyDescent="0.35">
      <c r="A32" s="29" t="s">
        <v>24</v>
      </c>
      <c r="B32" s="6"/>
      <c r="C32" s="15"/>
      <c r="D32" s="19">
        <f t="shared" si="2"/>
        <v>0</v>
      </c>
      <c r="E32" s="13"/>
      <c r="F32" s="15">
        <v>5648</v>
      </c>
      <c r="G32" s="19">
        <v>0.66911503376377202</v>
      </c>
      <c r="H32" s="13"/>
      <c r="I32" s="15">
        <v>5578</v>
      </c>
      <c r="J32" s="19">
        <v>0.68864197530864202</v>
      </c>
      <c r="K32" s="13"/>
      <c r="L32" s="15">
        <v>5421</v>
      </c>
      <c r="M32" s="19">
        <v>0.71536025336500397</v>
      </c>
      <c r="N32" s="13"/>
      <c r="O32" s="15">
        <v>5760</v>
      </c>
      <c r="P32" s="19">
        <v>0.73591414334994254</v>
      </c>
    </row>
    <row r="33" spans="1:16" ht="15.6" x14ac:dyDescent="0.3">
      <c r="A33" s="31" t="s">
        <v>37</v>
      </c>
      <c r="B33" s="6"/>
      <c r="C33" s="11"/>
      <c r="D33" s="18"/>
      <c r="E33" s="13"/>
      <c r="F33" s="11"/>
      <c r="G33" s="18"/>
      <c r="H33" s="13"/>
      <c r="I33" s="11"/>
      <c r="J33" s="18"/>
      <c r="K33" s="13"/>
      <c r="L33" s="11"/>
      <c r="M33" s="18"/>
      <c r="N33" s="13"/>
      <c r="O33" s="11"/>
      <c r="P33" s="18"/>
    </row>
    <row r="34" spans="1:16" ht="15.6" x14ac:dyDescent="0.3">
      <c r="A34" s="28" t="s">
        <v>38</v>
      </c>
      <c r="B34" s="6"/>
      <c r="C34" s="26">
        <v>8363</v>
      </c>
      <c r="D34" s="27">
        <f t="shared" ref="D34:D35" si="3">C34/$C$7</f>
        <v>0.9563178959405374</v>
      </c>
      <c r="E34" s="13"/>
      <c r="F34" s="26">
        <v>8121</v>
      </c>
      <c r="G34" s="27">
        <v>0.96208979978675513</v>
      </c>
      <c r="H34" s="13"/>
      <c r="I34" s="26">
        <v>7854</v>
      </c>
      <c r="J34" s="27">
        <v>0.96962962962962962</v>
      </c>
      <c r="K34" s="13"/>
      <c r="L34" s="26">
        <v>7404</v>
      </c>
      <c r="M34" s="27">
        <v>0.97703879651623116</v>
      </c>
      <c r="N34" s="13"/>
      <c r="O34" s="26">
        <v>7635</v>
      </c>
      <c r="P34" s="27">
        <v>0.97546952855500191</v>
      </c>
    </row>
    <row r="35" spans="1:16" ht="16.2" thickBot="1" x14ac:dyDescent="0.35">
      <c r="A35" s="29" t="s">
        <v>39</v>
      </c>
      <c r="B35" s="6"/>
      <c r="C35" s="15">
        <v>382</v>
      </c>
      <c r="D35" s="19">
        <f t="shared" si="3"/>
        <v>4.3682104059462552E-2</v>
      </c>
      <c r="E35" s="13"/>
      <c r="F35" s="15">
        <v>320</v>
      </c>
      <c r="G35" s="19">
        <v>3.7910200213244878E-2</v>
      </c>
      <c r="H35" s="13"/>
      <c r="I35" s="15">
        <v>246</v>
      </c>
      <c r="J35" s="19">
        <v>3.037037037037037E-2</v>
      </c>
      <c r="K35" s="13"/>
      <c r="L35" s="15">
        <v>174</v>
      </c>
      <c r="M35" s="19">
        <v>2.2961203483768806E-2</v>
      </c>
      <c r="N35" s="13"/>
      <c r="O35" s="15">
        <v>192</v>
      </c>
      <c r="P35" s="19">
        <v>2.4530471444998085E-2</v>
      </c>
    </row>
    <row r="36" spans="1:16" ht="15.6" x14ac:dyDescent="0.3">
      <c r="A36" s="31" t="s">
        <v>40</v>
      </c>
      <c r="B36" s="6"/>
      <c r="C36" s="11"/>
      <c r="D36" s="18"/>
      <c r="E36" s="13"/>
      <c r="F36" s="11"/>
      <c r="G36" s="18"/>
      <c r="H36" s="13"/>
      <c r="I36" s="11"/>
      <c r="J36" s="18"/>
      <c r="K36" s="13"/>
      <c r="L36" s="11"/>
      <c r="M36" s="18"/>
      <c r="N36" s="13"/>
      <c r="O36" s="11"/>
      <c r="P36" s="18"/>
    </row>
    <row r="37" spans="1:16" ht="15.6" x14ac:dyDescent="0.3">
      <c r="A37" s="28" t="s">
        <v>41</v>
      </c>
      <c r="B37" s="6"/>
      <c r="C37" s="26">
        <v>235</v>
      </c>
      <c r="D37" s="27">
        <f t="shared" ref="D37:D39" si="4">C37/$C$7</f>
        <v>2.6872498570611778E-2</v>
      </c>
      <c r="E37" s="13"/>
      <c r="F37" s="26">
        <v>228</v>
      </c>
      <c r="G37" s="27">
        <v>2.7011017651936975E-2</v>
      </c>
      <c r="H37" s="13"/>
      <c r="I37" s="26">
        <v>322</v>
      </c>
      <c r="J37" s="27">
        <v>3.9753086419753086E-2</v>
      </c>
      <c r="K37" s="13"/>
      <c r="L37" s="26">
        <v>286</v>
      </c>
      <c r="M37" s="27">
        <v>3.7740828714700449E-2</v>
      </c>
      <c r="N37" s="13"/>
      <c r="O37" s="26">
        <v>354</v>
      </c>
      <c r="P37" s="27">
        <v>4.5228056726715218E-2</v>
      </c>
    </row>
    <row r="38" spans="1:16" ht="15.6" x14ac:dyDescent="0.3">
      <c r="A38" s="28" t="s">
        <v>42</v>
      </c>
      <c r="B38" s="6"/>
      <c r="C38" s="26">
        <v>546</v>
      </c>
      <c r="D38" s="27">
        <f t="shared" si="4"/>
        <v>6.243567753001715E-2</v>
      </c>
      <c r="E38" s="13"/>
      <c r="F38" s="26">
        <v>461</v>
      </c>
      <c r="G38" s="27">
        <v>5.4614382182205899E-2</v>
      </c>
      <c r="H38" s="13"/>
      <c r="I38" s="26">
        <v>410</v>
      </c>
      <c r="J38" s="27">
        <v>5.0617283950617285E-2</v>
      </c>
      <c r="K38" s="13"/>
      <c r="L38" s="26">
        <v>326</v>
      </c>
      <c r="M38" s="27">
        <v>4.3019266297176034E-2</v>
      </c>
      <c r="N38" s="13"/>
      <c r="O38" s="26">
        <v>246</v>
      </c>
      <c r="P38" s="27">
        <v>3.1429666538903792E-2</v>
      </c>
    </row>
    <row r="39" spans="1:16" ht="16.2" thickBot="1" x14ac:dyDescent="0.35">
      <c r="A39" s="29" t="s">
        <v>43</v>
      </c>
      <c r="B39" s="6"/>
      <c r="C39" s="15">
        <v>7964</v>
      </c>
      <c r="D39" s="19">
        <f t="shared" si="4"/>
        <v>0.91069182389937109</v>
      </c>
      <c r="E39" s="13"/>
      <c r="F39" s="15">
        <v>7752</v>
      </c>
      <c r="G39" s="19">
        <v>0.91837460016585715</v>
      </c>
      <c r="H39" s="13"/>
      <c r="I39" s="15">
        <v>7368</v>
      </c>
      <c r="J39" s="19">
        <v>0.90962962962962968</v>
      </c>
      <c r="K39" s="13"/>
      <c r="L39" s="15">
        <v>6966</v>
      </c>
      <c r="M39" s="19">
        <v>0.91923990498812347</v>
      </c>
      <c r="N39" s="13"/>
      <c r="O39" s="15">
        <v>7227</v>
      </c>
      <c r="P39" s="19">
        <v>0.92334227673438096</v>
      </c>
    </row>
    <row r="40" spans="1:16" ht="15.6" x14ac:dyDescent="0.3">
      <c r="A40" s="32" t="s">
        <v>44</v>
      </c>
      <c r="B40" s="6"/>
      <c r="C40" s="11"/>
      <c r="D40" s="18"/>
      <c r="E40" s="13"/>
      <c r="F40" s="11"/>
      <c r="G40" s="18"/>
      <c r="H40" s="13"/>
      <c r="I40" s="11"/>
      <c r="J40" s="18"/>
      <c r="K40" s="13"/>
      <c r="L40" s="11"/>
      <c r="M40" s="18"/>
      <c r="N40" s="13"/>
      <c r="O40" s="11"/>
      <c r="P40" s="18"/>
    </row>
    <row r="41" spans="1:16" ht="15.6" x14ac:dyDescent="0.3">
      <c r="A41" s="33" t="s">
        <v>45</v>
      </c>
      <c r="B41" s="6"/>
      <c r="C41" s="26">
        <v>6978</v>
      </c>
      <c r="D41" s="27">
        <f t="shared" ref="D41:D42" si="5">C41/$C$7</f>
        <v>0.79794168096054885</v>
      </c>
      <c r="E41" s="13"/>
      <c r="F41" s="26">
        <v>7124</v>
      </c>
      <c r="G41" s="27">
        <v>0.84397583224736406</v>
      </c>
      <c r="H41" s="13"/>
      <c r="I41" s="26">
        <v>6678</v>
      </c>
      <c r="J41" s="27">
        <v>0.82444444444444442</v>
      </c>
      <c r="K41" s="13"/>
      <c r="L41" s="26">
        <v>6376</v>
      </c>
      <c r="M41" s="27">
        <v>0.84138295064660862</v>
      </c>
      <c r="N41" s="13"/>
      <c r="O41" s="26">
        <v>6866</v>
      </c>
      <c r="P41" s="27">
        <v>0.87721987990290018</v>
      </c>
    </row>
    <row r="42" spans="1:16" ht="16.2" thickBot="1" x14ac:dyDescent="0.35">
      <c r="A42" s="34" t="s">
        <v>46</v>
      </c>
      <c r="B42" s="6"/>
      <c r="C42" s="15">
        <v>1767</v>
      </c>
      <c r="D42" s="19">
        <f t="shared" si="5"/>
        <v>0.20205831903945112</v>
      </c>
      <c r="E42" s="13"/>
      <c r="F42" s="15">
        <v>1317</v>
      </c>
      <c r="G42" s="19">
        <v>0.15602416775263594</v>
      </c>
      <c r="H42" s="13"/>
      <c r="I42" s="15">
        <v>1422</v>
      </c>
      <c r="J42" s="19">
        <v>0.17555555555555555</v>
      </c>
      <c r="K42" s="13"/>
      <c r="L42" s="15">
        <v>1202</v>
      </c>
      <c r="M42" s="19">
        <v>0.15861704935339141</v>
      </c>
      <c r="N42" s="13"/>
      <c r="O42" s="15">
        <v>961</v>
      </c>
      <c r="P42" s="19">
        <v>0.12278012009709978</v>
      </c>
    </row>
    <row r="43" spans="1:16" ht="15.6" x14ac:dyDescent="0.3">
      <c r="A43" s="30" t="s">
        <v>26</v>
      </c>
      <c r="B43" s="6"/>
      <c r="C43" s="11"/>
      <c r="D43" s="18"/>
      <c r="E43" s="13"/>
      <c r="F43" s="11"/>
      <c r="G43" s="18"/>
      <c r="H43" s="13"/>
      <c r="I43" s="11"/>
      <c r="J43" s="18"/>
      <c r="K43" s="13"/>
      <c r="L43" s="11"/>
      <c r="M43" s="18"/>
      <c r="N43" s="13"/>
      <c r="O43" s="11"/>
      <c r="P43" s="18"/>
    </row>
    <row r="44" spans="1:16" ht="15.6" x14ac:dyDescent="0.3">
      <c r="A44" s="28" t="s">
        <v>27</v>
      </c>
      <c r="B44" s="6"/>
      <c r="C44" s="26">
        <v>2076</v>
      </c>
      <c r="D44" s="27">
        <f t="shared" ref="D44:D53" si="6">C44/$C$7</f>
        <v>0.23739279588336193</v>
      </c>
      <c r="E44" s="13"/>
      <c r="F44" s="26">
        <v>2046</v>
      </c>
      <c r="G44" s="27">
        <v>0.24238834261343442</v>
      </c>
      <c r="H44" s="13"/>
      <c r="I44" s="26">
        <v>1928</v>
      </c>
      <c r="J44" s="27">
        <v>0.22840895628480037</v>
      </c>
      <c r="K44" s="13"/>
      <c r="L44" s="26">
        <v>1688</v>
      </c>
      <c r="M44" s="27">
        <v>0.22275006598046979</v>
      </c>
      <c r="N44" s="13"/>
      <c r="O44" s="26">
        <v>1780</v>
      </c>
      <c r="P44" s="27">
        <v>0.22741791235466974</v>
      </c>
    </row>
    <row r="45" spans="1:16" ht="15.6" x14ac:dyDescent="0.3">
      <c r="A45" s="28" t="s">
        <v>28</v>
      </c>
      <c r="B45" s="6"/>
      <c r="C45" s="26">
        <v>2011</v>
      </c>
      <c r="D45" s="27">
        <f t="shared" si="6"/>
        <v>0.22995997712978844</v>
      </c>
      <c r="E45" s="13"/>
      <c r="F45" s="26">
        <v>2002</v>
      </c>
      <c r="G45" s="27">
        <v>0.23717569008411327</v>
      </c>
      <c r="H45" s="13"/>
      <c r="I45" s="26">
        <v>1941</v>
      </c>
      <c r="J45" s="27">
        <v>0.22994905816846345</v>
      </c>
      <c r="K45" s="13"/>
      <c r="L45" s="26">
        <v>1786</v>
      </c>
      <c r="M45" s="27">
        <v>0.23568223805753497</v>
      </c>
      <c r="N45" s="13"/>
      <c r="O45" s="26">
        <v>1894</v>
      </c>
      <c r="P45" s="27">
        <v>0.24198287977513736</v>
      </c>
    </row>
    <row r="46" spans="1:16" ht="15.6" x14ac:dyDescent="0.3">
      <c r="A46" s="28" t="s">
        <v>29</v>
      </c>
      <c r="B46" s="6"/>
      <c r="C46" s="26">
        <v>1538</v>
      </c>
      <c r="D46" s="27">
        <f t="shared" si="6"/>
        <v>0.17587192681532304</v>
      </c>
      <c r="E46" s="13"/>
      <c r="F46" s="26">
        <v>1452</v>
      </c>
      <c r="G46" s="27">
        <v>0.17201753346759863</v>
      </c>
      <c r="H46" s="13"/>
      <c r="I46" s="26">
        <v>1315</v>
      </c>
      <c r="J46" s="27">
        <v>0.15578722900130315</v>
      </c>
      <c r="K46" s="13"/>
      <c r="L46" s="26">
        <v>1217</v>
      </c>
      <c r="M46" s="27">
        <v>0.16059646344681974</v>
      </c>
      <c r="N46" s="13"/>
      <c r="O46" s="26">
        <v>1270</v>
      </c>
      <c r="P46" s="27">
        <v>0.16225884757889358</v>
      </c>
    </row>
    <row r="47" spans="1:16" ht="15.6" x14ac:dyDescent="0.3">
      <c r="A47" s="28" t="s">
        <v>30</v>
      </c>
      <c r="B47" s="6"/>
      <c r="C47" s="26">
        <v>902</v>
      </c>
      <c r="D47" s="27">
        <f t="shared" si="6"/>
        <v>0.10314465408805032</v>
      </c>
      <c r="E47" s="13"/>
      <c r="F47" s="26">
        <v>874</v>
      </c>
      <c r="G47" s="27">
        <v>0.10354223433242507</v>
      </c>
      <c r="H47" s="13"/>
      <c r="I47" s="26">
        <v>818</v>
      </c>
      <c r="J47" s="27">
        <v>9.690794929510721E-2</v>
      </c>
      <c r="K47" s="13"/>
      <c r="L47" s="26">
        <v>792</v>
      </c>
      <c r="M47" s="27">
        <v>0.10451306413301663</v>
      </c>
      <c r="N47" s="13"/>
      <c r="O47" s="26">
        <v>796</v>
      </c>
      <c r="P47" s="27">
        <v>0.10169924619905456</v>
      </c>
    </row>
    <row r="48" spans="1:16" ht="15.6" x14ac:dyDescent="0.3">
      <c r="A48" s="28" t="s">
        <v>31</v>
      </c>
      <c r="B48" s="6"/>
      <c r="C48" s="26">
        <v>790</v>
      </c>
      <c r="D48" s="27">
        <f t="shared" si="6"/>
        <v>9.0337335620354495E-2</v>
      </c>
      <c r="E48" s="13"/>
      <c r="F48" s="26">
        <v>741</v>
      </c>
      <c r="G48" s="27">
        <v>8.7785807368795168E-2</v>
      </c>
      <c r="H48" s="13"/>
      <c r="I48" s="26">
        <v>693</v>
      </c>
      <c r="J48" s="27">
        <v>8.2099277336808441E-2</v>
      </c>
      <c r="K48" s="13"/>
      <c r="L48" s="26">
        <v>680</v>
      </c>
      <c r="M48" s="27">
        <v>8.9733438902084989E-2</v>
      </c>
      <c r="N48" s="13"/>
      <c r="O48" s="26">
        <v>719</v>
      </c>
      <c r="P48" s="27">
        <v>9.1861505046633443E-2</v>
      </c>
    </row>
    <row r="49" spans="1:17" ht="15.6" x14ac:dyDescent="0.3">
      <c r="A49" s="28" t="s">
        <v>32</v>
      </c>
      <c r="B49" s="6"/>
      <c r="C49" s="26">
        <v>534</v>
      </c>
      <c r="D49" s="27">
        <f t="shared" si="6"/>
        <v>6.106346483704974E-2</v>
      </c>
      <c r="E49" s="13"/>
      <c r="F49" s="26">
        <v>474</v>
      </c>
      <c r="G49" s="27">
        <v>5.6154484065868975E-2</v>
      </c>
      <c r="H49" s="13"/>
      <c r="I49" s="26">
        <v>476</v>
      </c>
      <c r="J49" s="27">
        <v>5.6391422817201754E-2</v>
      </c>
      <c r="K49" s="13"/>
      <c r="L49" s="26">
        <v>489</v>
      </c>
      <c r="M49" s="27">
        <v>6.4528899445764051E-2</v>
      </c>
      <c r="N49" s="13"/>
      <c r="O49" s="26">
        <v>493</v>
      </c>
      <c r="P49" s="27">
        <v>6.2987095949916957E-2</v>
      </c>
    </row>
    <row r="50" spans="1:17" ht="15.6" x14ac:dyDescent="0.3">
      <c r="A50" s="28" t="s">
        <v>33</v>
      </c>
      <c r="B50" s="6"/>
      <c r="C50" s="26">
        <v>308</v>
      </c>
      <c r="D50" s="27">
        <f t="shared" si="6"/>
        <v>3.5220125786163521E-2</v>
      </c>
      <c r="E50" s="13"/>
      <c r="F50" s="26">
        <v>293</v>
      </c>
      <c r="G50" s="27">
        <v>3.4711527070252338E-2</v>
      </c>
      <c r="H50" s="13"/>
      <c r="I50" s="26">
        <v>326</v>
      </c>
      <c r="J50" s="27">
        <v>3.8621016467243217E-2</v>
      </c>
      <c r="K50" s="13"/>
      <c r="L50" s="26">
        <v>319</v>
      </c>
      <c r="M50" s="27">
        <v>4.2095539720242811E-2</v>
      </c>
      <c r="N50" s="13"/>
      <c r="O50" s="26">
        <v>325</v>
      </c>
      <c r="P50" s="27">
        <v>4.1522933435543634E-2</v>
      </c>
    </row>
    <row r="51" spans="1:17" ht="15.6" x14ac:dyDescent="0.3">
      <c r="A51" s="28" t="s">
        <v>34</v>
      </c>
      <c r="B51" s="6"/>
      <c r="C51" s="26">
        <v>367</v>
      </c>
      <c r="D51" s="27">
        <f t="shared" si="6"/>
        <v>4.1966838193253288E-2</v>
      </c>
      <c r="E51" s="13"/>
      <c r="F51" s="26">
        <v>349</v>
      </c>
      <c r="G51" s="27">
        <v>4.1345812107570191E-2</v>
      </c>
      <c r="H51" s="13"/>
      <c r="I51" s="26">
        <v>369</v>
      </c>
      <c r="J51" s="27">
        <v>4.3715199620897996E-2</v>
      </c>
      <c r="K51" s="13"/>
      <c r="L51" s="26">
        <v>356</v>
      </c>
      <c r="M51" s="27">
        <v>4.6978094484032729E-2</v>
      </c>
      <c r="N51" s="13"/>
      <c r="O51" s="26">
        <v>335</v>
      </c>
      <c r="P51" s="27">
        <v>4.280056215663728E-2</v>
      </c>
    </row>
    <row r="52" spans="1:17" ht="15.6" x14ac:dyDescent="0.3">
      <c r="A52" s="28" t="s">
        <v>35</v>
      </c>
      <c r="B52" s="6"/>
      <c r="C52" s="26">
        <v>198</v>
      </c>
      <c r="D52" s="27">
        <f t="shared" si="6"/>
        <v>2.2641509433962263E-2</v>
      </c>
      <c r="E52" s="13"/>
      <c r="F52" s="26">
        <v>186</v>
      </c>
      <c r="G52" s="27">
        <v>2.2035303873948583E-2</v>
      </c>
      <c r="H52" s="13"/>
      <c r="I52" s="26">
        <v>206</v>
      </c>
      <c r="J52" s="27">
        <v>2.4404691387276391E-2</v>
      </c>
      <c r="K52" s="13"/>
      <c r="L52" s="26">
        <v>223</v>
      </c>
      <c r="M52" s="27">
        <v>2.9427289522301399E-2</v>
      </c>
      <c r="N52" s="13"/>
      <c r="O52" s="26">
        <v>192</v>
      </c>
      <c r="P52" s="27">
        <v>2.4530471444998085E-2</v>
      </c>
    </row>
    <row r="53" spans="1:17" ht="16.2" thickBot="1" x14ac:dyDescent="0.35">
      <c r="A53" s="29" t="s">
        <v>36</v>
      </c>
      <c r="B53" s="6"/>
      <c r="C53" s="15">
        <v>21</v>
      </c>
      <c r="D53" s="19">
        <f t="shared" si="6"/>
        <v>2.4013722126929675E-3</v>
      </c>
      <c r="E53" s="13"/>
      <c r="F53" s="15">
        <v>24</v>
      </c>
      <c r="G53" s="19">
        <v>2.8432650159933657E-3</v>
      </c>
      <c r="H53" s="13"/>
      <c r="I53" s="15">
        <v>28</v>
      </c>
      <c r="J53" s="19">
        <v>3.3171425186589265E-3</v>
      </c>
      <c r="K53" s="13"/>
      <c r="L53" s="15">
        <v>28</v>
      </c>
      <c r="M53" s="19">
        <v>3.6949063077329112E-3</v>
      </c>
      <c r="N53" s="13"/>
      <c r="O53" s="15">
        <v>23</v>
      </c>
      <c r="P53" s="19">
        <v>2.9385460585153954E-3</v>
      </c>
    </row>
    <row r="54" spans="1:17" ht="15.6" x14ac:dyDescent="0.3">
      <c r="A54" s="30" t="s">
        <v>47</v>
      </c>
      <c r="B54" s="6"/>
      <c r="C54" s="11"/>
      <c r="D54" s="18"/>
      <c r="E54" s="13"/>
      <c r="F54" s="11"/>
      <c r="G54" s="18"/>
      <c r="H54" s="13"/>
      <c r="I54" s="11"/>
      <c r="J54" s="18"/>
      <c r="K54" s="13"/>
      <c r="L54" s="11"/>
      <c r="M54" s="18"/>
      <c r="N54" s="13"/>
      <c r="O54" s="11"/>
      <c r="P54" s="18"/>
    </row>
    <row r="55" spans="1:17" ht="15.6" x14ac:dyDescent="0.3">
      <c r="A55" s="28" t="s">
        <v>48</v>
      </c>
      <c r="B55" s="6"/>
      <c r="C55" s="26">
        <v>695</v>
      </c>
      <c r="D55" s="27">
        <f t="shared" ref="D55:D61" si="7">C55/$C$7</f>
        <v>7.947398513436249E-2</v>
      </c>
      <c r="E55" s="13"/>
      <c r="F55" s="26">
        <v>697</v>
      </c>
      <c r="G55" s="27">
        <v>8.2573154839474E-2</v>
      </c>
      <c r="H55" s="13"/>
      <c r="I55" s="26">
        <v>684</v>
      </c>
      <c r="J55" s="27">
        <v>8.1033052955810925E-2</v>
      </c>
      <c r="K55" s="13"/>
      <c r="L55" s="26">
        <v>667</v>
      </c>
      <c r="M55" s="27">
        <v>8.8017946687780416E-2</v>
      </c>
      <c r="N55" s="13"/>
      <c r="O55" s="26">
        <v>731</v>
      </c>
      <c r="P55" s="27">
        <v>9.3394659511945824E-2</v>
      </c>
    </row>
    <row r="56" spans="1:17" ht="15.6" x14ac:dyDescent="0.3">
      <c r="A56" s="28" t="s">
        <v>49</v>
      </c>
      <c r="B56" s="6"/>
      <c r="C56" s="26">
        <v>51</v>
      </c>
      <c r="D56" s="27">
        <f t="shared" si="7"/>
        <v>5.8319039451114919E-3</v>
      </c>
      <c r="E56" s="13"/>
      <c r="F56" s="26">
        <v>49</v>
      </c>
      <c r="G56" s="27">
        <v>5.8049994076531213E-3</v>
      </c>
      <c r="H56" s="13"/>
      <c r="I56" s="26">
        <v>61</v>
      </c>
      <c r="J56" s="27">
        <v>7.2266319156498041E-3</v>
      </c>
      <c r="K56" s="13"/>
      <c r="L56" s="26">
        <v>56</v>
      </c>
      <c r="M56" s="27">
        <v>7.3898126154658223E-3</v>
      </c>
      <c r="N56" s="13"/>
      <c r="O56" s="26">
        <v>87</v>
      </c>
      <c r="P56" s="27">
        <v>1.1115369873514757E-2</v>
      </c>
    </row>
    <row r="57" spans="1:17" ht="15.6" x14ac:dyDescent="0.3">
      <c r="A57" s="28" t="s">
        <v>50</v>
      </c>
      <c r="B57" s="6"/>
      <c r="C57" s="26">
        <v>782</v>
      </c>
      <c r="D57" s="27">
        <f t="shared" si="7"/>
        <v>8.9422527158376217E-2</v>
      </c>
      <c r="E57" s="13"/>
      <c r="F57" s="26">
        <v>751</v>
      </c>
      <c r="G57" s="27">
        <v>8.8970501125459067E-2</v>
      </c>
      <c r="H57" s="13"/>
      <c r="I57" s="26">
        <v>759</v>
      </c>
      <c r="J57" s="27">
        <v>8.9918256130790186E-2</v>
      </c>
      <c r="K57" s="13"/>
      <c r="L57" s="26">
        <v>769</v>
      </c>
      <c r="M57" s="27">
        <v>0.10147796252309317</v>
      </c>
      <c r="N57" s="13"/>
      <c r="O57" s="26">
        <v>806</v>
      </c>
      <c r="P57" s="27">
        <v>0.1029768749201482</v>
      </c>
    </row>
    <row r="58" spans="1:17" ht="15.6" x14ac:dyDescent="0.3">
      <c r="A58" s="28" t="s">
        <v>51</v>
      </c>
      <c r="B58" s="6"/>
      <c r="C58" s="26">
        <v>2081</v>
      </c>
      <c r="D58" s="27">
        <f t="shared" si="7"/>
        <v>0.23796455117209833</v>
      </c>
      <c r="E58" s="13"/>
      <c r="F58" s="26">
        <v>2028</v>
      </c>
      <c r="G58" s="27">
        <v>0.24025589385143939</v>
      </c>
      <c r="H58" s="13"/>
      <c r="I58" s="26">
        <v>1906</v>
      </c>
      <c r="J58" s="27">
        <v>0.22580263002013978</v>
      </c>
      <c r="K58" s="13"/>
      <c r="L58" s="26">
        <v>1707</v>
      </c>
      <c r="M58" s="27">
        <v>0.22525732383214569</v>
      </c>
      <c r="N58" s="13"/>
      <c r="O58" s="26">
        <v>1767</v>
      </c>
      <c r="P58" s="27">
        <v>0.225756995017248</v>
      </c>
    </row>
    <row r="59" spans="1:17" ht="15.6" x14ac:dyDescent="0.3">
      <c r="A59" s="28" t="s">
        <v>52</v>
      </c>
      <c r="B59" s="6"/>
      <c r="C59" s="26">
        <v>2817</v>
      </c>
      <c r="D59" s="27">
        <f t="shared" si="7"/>
        <v>0.3221269296740995</v>
      </c>
      <c r="E59" s="13"/>
      <c r="F59" s="26">
        <v>2707</v>
      </c>
      <c r="G59" s="27">
        <v>0.32069659992891836</v>
      </c>
      <c r="H59" s="13"/>
      <c r="I59" s="26">
        <v>2614</v>
      </c>
      <c r="J59" s="27">
        <v>0.30967894799194406</v>
      </c>
      <c r="K59" s="13"/>
      <c r="L59" s="26">
        <v>2525</v>
      </c>
      <c r="M59" s="27">
        <v>0.33320137239377146</v>
      </c>
      <c r="N59" s="13"/>
      <c r="O59" s="26">
        <v>2564</v>
      </c>
      <c r="P59" s="27">
        <v>0.32758400408841193</v>
      </c>
    </row>
    <row r="60" spans="1:17" ht="15.6" x14ac:dyDescent="0.3">
      <c r="A60" s="28" t="s">
        <v>53</v>
      </c>
      <c r="B60" s="6"/>
      <c r="C60" s="26">
        <v>654</v>
      </c>
      <c r="D60" s="27">
        <f t="shared" si="7"/>
        <v>7.4785591766723836E-2</v>
      </c>
      <c r="E60" s="13"/>
      <c r="F60" s="26">
        <v>659</v>
      </c>
      <c r="G60" s="27">
        <v>7.8071318564151171E-2</v>
      </c>
      <c r="H60" s="13"/>
      <c r="I60" s="26">
        <v>645</v>
      </c>
      <c r="J60" s="27">
        <v>7.6412747304821699E-2</v>
      </c>
      <c r="K60" s="13"/>
      <c r="L60" s="26">
        <v>595</v>
      </c>
      <c r="M60" s="27">
        <v>7.8516759039324355E-2</v>
      </c>
      <c r="N60" s="13"/>
      <c r="O60" s="26">
        <v>612</v>
      </c>
      <c r="P60" s="27">
        <v>7.8190877730931391E-2</v>
      </c>
      <c r="Q60" s="1"/>
    </row>
    <row r="61" spans="1:17" ht="16.2" thickBot="1" x14ac:dyDescent="0.35">
      <c r="A61" s="29" t="s">
        <v>23</v>
      </c>
      <c r="B61" s="6"/>
      <c r="C61" s="15">
        <v>1665</v>
      </c>
      <c r="D61" s="19">
        <f t="shared" si="7"/>
        <v>0.19039451114922812</v>
      </c>
      <c r="E61" s="13"/>
      <c r="F61" s="15">
        <v>1550</v>
      </c>
      <c r="G61" s="19">
        <v>0.18362753228290488</v>
      </c>
      <c r="H61" s="13"/>
      <c r="I61" s="15">
        <v>1431</v>
      </c>
      <c r="J61" s="19">
        <v>0.16952967657860443</v>
      </c>
      <c r="K61" s="13"/>
      <c r="L61" s="15">
        <v>1259</v>
      </c>
      <c r="M61" s="19">
        <v>0.16613882290841911</v>
      </c>
      <c r="N61" s="13"/>
      <c r="O61" s="15">
        <v>1260</v>
      </c>
      <c r="P61" s="19">
        <v>0.16098121885779992</v>
      </c>
    </row>
    <row r="62" spans="1:17" ht="15.6" x14ac:dyDescent="0.3">
      <c r="A62" s="6"/>
      <c r="B62" s="6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7" ht="15.6" x14ac:dyDescent="0.3">
      <c r="A63" s="35" t="s">
        <v>54</v>
      </c>
      <c r="B63" s="6"/>
      <c r="C63" s="13"/>
      <c r="D63" s="13"/>
      <c r="E63" s="13"/>
      <c r="F63" s="13"/>
      <c r="G63" s="13"/>
      <c r="H63" s="13"/>
      <c r="I63" s="13"/>
      <c r="J63" s="13"/>
      <c r="K63" s="13"/>
      <c r="L63" s="36"/>
      <c r="M63" s="13"/>
      <c r="N63" s="13"/>
      <c r="O63" s="13"/>
      <c r="P63" s="13"/>
    </row>
    <row r="64" spans="1:17" ht="15.6" x14ac:dyDescent="0.3">
      <c r="A64" s="35" t="s">
        <v>63</v>
      </c>
      <c r="B64" s="6"/>
      <c r="C64" s="13"/>
      <c r="D64" s="13"/>
      <c r="E64" s="13"/>
      <c r="F64" s="13"/>
      <c r="G64" s="13"/>
      <c r="H64" s="13"/>
      <c r="I64" s="13"/>
      <c r="J64" s="13"/>
      <c r="K64" s="13"/>
      <c r="L64" s="36"/>
      <c r="M64" s="13"/>
      <c r="N64" s="13"/>
      <c r="O64" s="13"/>
      <c r="P64" s="13"/>
    </row>
    <row r="65" spans="1:16" ht="15.6" x14ac:dyDescent="0.3">
      <c r="A65" s="35" t="s">
        <v>64</v>
      </c>
      <c r="B65" s="6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ht="15.6" x14ac:dyDescent="0.3">
      <c r="A66" s="35" t="s">
        <v>60</v>
      </c>
      <c r="B66" s="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hidden="1" x14ac:dyDescent="0.3">
      <c r="A67" s="2" t="s">
        <v>61</v>
      </c>
    </row>
  </sheetData>
  <pageMargins left="0.7" right="0.7" top="0.75" bottom="0.75" header="0.3" footer="0.3"/>
  <pageSetup scale="80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5-Year Headcount Breakdown</vt:lpstr>
      <vt:lpstr>'5-Year Headcount Breakdown'!Print_Area</vt:lpstr>
      <vt:lpstr>'5-Year Headcount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5-Year Annual Enrollment_HC</dc:title>
  <dc:creator>Casey N. Lofton</dc:creator>
  <cp:lastModifiedBy>Casey N. Lofton</cp:lastModifiedBy>
  <cp:lastPrinted>2026-01-27T21:32:39Z</cp:lastPrinted>
  <dcterms:created xsi:type="dcterms:W3CDTF">2022-06-15T20:22:59Z</dcterms:created>
  <dcterms:modified xsi:type="dcterms:W3CDTF">2026-04-02T15:07:52Z</dcterms:modified>
</cp:coreProperties>
</file>